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90" windowWidth="21075" windowHeight="10050" activeTab="0"/>
  </bookViews>
  <sheets>
    <sheet name="main" sheetId="1" r:id="rId1"/>
    <sheet name="Заявка" sheetId="2" r:id="rId2"/>
    <sheet name="Дебиторская_задолженность" sheetId="3" r:id="rId3"/>
    <sheet name="Кредиторская_задолженность" sheetId="4" r:id="rId4"/>
    <sheet name="Кредиты_Займы" sheetId="5" r:id="rId5"/>
    <sheet name="Договоры_лизинга" sheetId="6" r:id="rId6"/>
    <sheet name="Поручительства_Залоги" sheetId="7" r:id="rId7"/>
  </sheets>
  <definedNames/>
  <calcPr fullCalcOnLoad="1"/>
</workbook>
</file>

<file path=xl/sharedStrings.xml><?xml version="1.0" encoding="utf-8"?>
<sst xmlns="http://schemas.openxmlformats.org/spreadsheetml/2006/main" count="189" uniqueCount="89">
  <si>
    <t>Главный бухгалтер</t>
  </si>
  <si>
    <t>Лизинговая компания</t>
  </si>
  <si>
    <t>"РЕНТ-ЛАЙН"</t>
  </si>
  <si>
    <t>www.lcrl.ru</t>
  </si>
  <si>
    <t>mail@lcrl.ru</t>
  </si>
  <si>
    <t>(8172) 70-23-76</t>
  </si>
  <si>
    <t>Вологда, Советский проспект, дом 35, офис 10</t>
  </si>
  <si>
    <t>М.П.</t>
  </si>
  <si>
    <t>В т.ч. просроченная</t>
  </si>
  <si>
    <t>ИТОГО:</t>
  </si>
  <si>
    <t>Пояснения:</t>
  </si>
  <si>
    <t>Должность руководителя для подписи документов</t>
  </si>
  <si>
    <t>ФИО руководителя для подписи документов</t>
  </si>
  <si>
    <t>Документы заполняются на дату</t>
  </si>
  <si>
    <t>Должность руководителя</t>
  </si>
  <si>
    <t>Подпись</t>
  </si>
  <si>
    <t>Расшифровка подписи</t>
  </si>
  <si>
    <t>Дата заполнения документов</t>
  </si>
  <si>
    <t>Наименование кредитора (Займодаваца)</t>
  </si>
  <si>
    <t>Первоначальная сумма обязательства (тыс. руб)</t>
  </si>
  <si>
    <t>Дата получения</t>
  </si>
  <si>
    <t>Процентная ставка</t>
  </si>
  <si>
    <t>Сумма на задолженности на отчетную дату (тыс. руб)</t>
  </si>
  <si>
    <t>Дата погашения</t>
  </si>
  <si>
    <t>Лизингодатель</t>
  </si>
  <si>
    <t>Дата окончания лизинга</t>
  </si>
  <si>
    <t>Общая сумма лизинговых платежей по договору (тыс. руб.)</t>
  </si>
  <si>
    <t>Остаток лизинговых платежей  (тыс. руб.)</t>
  </si>
  <si>
    <t>Просроченная задолженность  (тыс. руб.)</t>
  </si>
  <si>
    <t>Предмет лизинга</t>
  </si>
  <si>
    <t>Сумма обязательства (тыс. руб)</t>
  </si>
  <si>
    <t>Дата погашения обязательства</t>
  </si>
  <si>
    <t>Дата возникновения обязательства</t>
  </si>
  <si>
    <t xml:space="preserve">Кому выдано поручительство или залог </t>
  </si>
  <si>
    <t xml:space="preserve">За кого выдано поручительство или залог </t>
  </si>
  <si>
    <t>Наименование залога</t>
  </si>
  <si>
    <t>ФИО главного бухгалтера для подписи документов</t>
  </si>
  <si>
    <t>Завка на лизинг</t>
  </si>
  <si>
    <t>Директору ООО "РЕНТ-ЛАЙН"</t>
  </si>
  <si>
    <t>Антипину В.М.</t>
  </si>
  <si>
    <t>Заявитель</t>
  </si>
  <si>
    <t>ЗАЯВКА ЛИЗИНГОПОЛУЧАТЕЛЯ</t>
  </si>
  <si>
    <t>Продавцом имущества является:</t>
  </si>
  <si>
    <t>Дополнителные сведения:</t>
  </si>
  <si>
    <t>Срок лизинга (мес)</t>
  </si>
  <si>
    <t>Аванс</t>
  </si>
  <si>
    <t>Наименование</t>
  </si>
  <si>
    <t>Адрес</t>
  </si>
  <si>
    <t>Контактное лицо (ФИО, телефон, e-mail)</t>
  </si>
  <si>
    <t>настоящим просит  рассмотреть вопрос о закупке Вашей компанией для последующей передачи в лизинг следующего имущества:</t>
  </si>
  <si>
    <t>Стоимость имущества (с НДС)</t>
  </si>
  <si>
    <t>НДС НЕТ</t>
  </si>
  <si>
    <t>Маршрут доставки</t>
  </si>
  <si>
    <t>Стоимость доставки</t>
  </si>
  <si>
    <t>Оплата доставки</t>
  </si>
  <si>
    <t>Стоимость монтажа</t>
  </si>
  <si>
    <t>Оплата монтажа</t>
  </si>
  <si>
    <t>Монтажная организация</t>
  </si>
  <si>
    <t>Предпочтительная страховая компания</t>
  </si>
  <si>
    <t>Оплата страховой премии</t>
  </si>
  <si>
    <t>Адрес установки</t>
  </si>
  <si>
    <t>Территория использования</t>
  </si>
  <si>
    <t>Примечание: окончательный выбор страховой компании производится Лизингодателем</t>
  </si>
  <si>
    <t>Другие предпочительные условия:</t>
  </si>
  <si>
    <t>Цели использования и предполагаемый экономический эффект:</t>
  </si>
  <si>
    <t>Дополнительное обеспечение</t>
  </si>
  <si>
    <t>Приложения:</t>
  </si>
  <si>
    <t>Примечания:</t>
  </si>
  <si>
    <t>ПРОЧИЕ ДЕБИТОРЫ:</t>
  </si>
  <si>
    <t>Наименование дебитора (с указанием ИНН)</t>
  </si>
  <si>
    <t>Основание возникновения</t>
  </si>
  <si>
    <t>Дата возникновения</t>
  </si>
  <si>
    <t>-</t>
  </si>
  <si>
    <t xml:space="preserve">В т.ч. просроченная
до  90 дней
тыс. руб.
</t>
  </si>
  <si>
    <t>Сумма, тыс. руб.</t>
  </si>
  <si>
    <t xml:space="preserve">В т.ч. просроченная
свыше 90 дней 
тыс. руб.
</t>
  </si>
  <si>
    <t>В том числе безнадежная к взысканию</t>
  </si>
  <si>
    <t>Предполагаемый срок гашения</t>
  </si>
  <si>
    <t>8 (8172) 70-07-08</t>
  </si>
  <si>
    <t>+7 921 716 0708</t>
  </si>
  <si>
    <t>Дебиторская задолженность (Расшифровать 10 крупнейших)</t>
  </si>
  <si>
    <t>Кредиторская задолженность  (Расшифровать 10 крупнейших)</t>
  </si>
  <si>
    <t>Представляется в лизинговую компанию на бумажном  и электронном носителе</t>
  </si>
  <si>
    <t>Наименование кредитора (с указанием ИНН)</t>
  </si>
  <si>
    <t>ПРОЧИЕ КРЕДИТОРЫ:</t>
  </si>
  <si>
    <t xml:space="preserve">Полученные кредиты (займы) </t>
  </si>
  <si>
    <t xml:space="preserve">Действующие договоры лизинга  </t>
  </si>
  <si>
    <t xml:space="preserve">Выданные поручительства и залоги </t>
  </si>
  <si>
    <t>Обеспечение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</si>
</sst>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800]dddd\,\ mmmm\ dd\,\ yyyy"/>
    <numFmt numFmtId="173" formatCode="#,##0.000"/>
    <numFmt numFmtId="174" formatCode="[$-FC19]d\ mmmm\ yyyy\ &quot;г.&quot;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2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9"/>
      <color indexed="8"/>
      <name val="Calibri"/>
      <family val="2"/>
    </font>
    <font>
      <b/>
      <u val="single"/>
      <sz val="14"/>
      <color indexed="21"/>
      <name val="Calibri"/>
      <family val="2"/>
    </font>
    <font>
      <b/>
      <sz val="24"/>
      <color indexed="21"/>
      <name val="Calibri"/>
      <family val="2"/>
    </font>
    <font>
      <b/>
      <sz val="24"/>
      <color indexed="8"/>
      <name val="Calibri"/>
      <family val="2"/>
    </font>
    <font>
      <b/>
      <sz val="26"/>
      <color indexed="21"/>
      <name val="Calibri"/>
      <family val="2"/>
    </font>
    <font>
      <b/>
      <sz val="26"/>
      <color indexed="8"/>
      <name val="Calibri"/>
      <family val="2"/>
    </font>
    <font>
      <b/>
      <sz val="16"/>
      <color indexed="21"/>
      <name val="Calibri"/>
      <family val="2"/>
    </font>
    <font>
      <b/>
      <sz val="16"/>
      <color indexed="8"/>
      <name val="Calibri"/>
      <family val="2"/>
    </font>
    <font>
      <i/>
      <sz val="8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106B54"/>
      <name val="Calibri"/>
      <family val="2"/>
    </font>
    <font>
      <i/>
      <sz val="11"/>
      <color theme="1"/>
      <name val="Calibri"/>
      <family val="2"/>
    </font>
    <font>
      <sz val="9"/>
      <color theme="1"/>
      <name val="Calibri"/>
      <family val="2"/>
    </font>
    <font>
      <b/>
      <u val="single"/>
      <sz val="14"/>
      <color rgb="FF106B54"/>
      <name val="Calibri"/>
      <family val="2"/>
    </font>
    <font>
      <b/>
      <sz val="24"/>
      <color rgb="FF106B54"/>
      <name val="Calibri"/>
      <family val="2"/>
    </font>
    <font>
      <b/>
      <sz val="24"/>
      <color theme="1"/>
      <name val="Calibri"/>
      <family val="2"/>
    </font>
    <font>
      <b/>
      <sz val="26"/>
      <color rgb="FF106B54"/>
      <name val="Calibri"/>
      <family val="2"/>
    </font>
    <font>
      <b/>
      <sz val="26"/>
      <color theme="1"/>
      <name val="Calibri"/>
      <family val="2"/>
    </font>
    <font>
      <sz val="10"/>
      <color theme="1"/>
      <name val="Calibri"/>
      <family val="2"/>
    </font>
    <font>
      <i/>
      <sz val="8"/>
      <color theme="1"/>
      <name val="Calibri"/>
      <family val="2"/>
    </font>
    <font>
      <b/>
      <sz val="16"/>
      <color rgb="FF106B54"/>
      <name val="Calibri"/>
      <family val="2"/>
    </font>
    <font>
      <b/>
      <sz val="16"/>
      <color theme="1"/>
      <name val="Calibri"/>
      <family val="2"/>
    </font>
    <font>
      <b/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rgb="FF106B54"/>
      </bottom>
    </border>
    <border>
      <left/>
      <right/>
      <top/>
      <bottom style="dotted"/>
    </border>
    <border>
      <left/>
      <right/>
      <top style="dotted"/>
      <bottom style="dotted"/>
    </border>
    <border>
      <left/>
      <right/>
      <top style="dotted"/>
      <bottom/>
    </border>
    <border>
      <left style="dotted"/>
      <right style="dotted"/>
      <top style="dotted"/>
      <bottom style="dotted"/>
    </border>
    <border>
      <left style="dotted"/>
      <right/>
      <top style="dotted"/>
      <bottom style="dotted"/>
    </border>
    <border>
      <left/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53" fillId="0" borderId="0" xfId="0" applyFont="1" applyFill="1" applyBorder="1" applyAlignment="1" applyProtection="1">
      <alignment horizontal="left" vertical="center" wrapText="1"/>
      <protection/>
    </xf>
    <xf numFmtId="0" fontId="54" fillId="0" borderId="0" xfId="0" applyFont="1" applyFill="1" applyAlignment="1" applyProtection="1">
      <alignment horizontal="left" vertical="center"/>
      <protection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10" xfId="0" applyBorder="1" applyAlignment="1" applyProtection="1">
      <alignment vertical="top"/>
      <protection/>
    </xf>
    <xf numFmtId="0" fontId="55" fillId="0" borderId="0" xfId="0" applyFont="1" applyAlignme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0" fontId="43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horizontal="righ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56" fillId="0" borderId="0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4" fontId="56" fillId="0" borderId="0" xfId="0" applyNumberFormat="1" applyFont="1" applyFill="1" applyBorder="1" applyAlignment="1" applyProtection="1">
      <alignment vertical="center" wrapText="1"/>
      <protection/>
    </xf>
    <xf numFmtId="0" fontId="56" fillId="0" borderId="0" xfId="0" applyFont="1" applyFill="1" applyBorder="1" applyAlignment="1" applyProtection="1">
      <alignment horizontal="left" vertical="center" wrapText="1"/>
      <protection/>
    </xf>
    <xf numFmtId="0" fontId="57" fillId="0" borderId="0" xfId="0" applyFont="1" applyAlignment="1" applyProtection="1">
      <alignment vertical="top"/>
      <protection/>
    </xf>
    <xf numFmtId="0" fontId="0" fillId="0" borderId="0" xfId="0" applyFont="1" applyFill="1" applyBorder="1" applyAlignment="1" applyProtection="1">
      <alignment horizontal="center" vertical="top" wrapText="1"/>
      <protection/>
    </xf>
    <xf numFmtId="0" fontId="55" fillId="0" borderId="0" xfId="0" applyFont="1" applyAlignment="1" applyProtection="1">
      <alignment horizontal="center" vertical="top"/>
      <protection/>
    </xf>
    <xf numFmtId="0" fontId="43" fillId="0" borderId="0" xfId="0" applyFont="1" applyAlignment="1" applyProtection="1">
      <alignment horizontal="center" vertical="top"/>
      <protection/>
    </xf>
    <xf numFmtId="0" fontId="58" fillId="0" borderId="0" xfId="42" applyFont="1" applyAlignment="1" applyProtection="1">
      <alignment horizontal="left" vertical="top" wrapText="1"/>
      <protection/>
    </xf>
    <xf numFmtId="0" fontId="58" fillId="0" borderId="0" xfId="42" applyFont="1" applyAlignment="1" applyProtection="1">
      <alignment horizontal="left" vertical="top"/>
      <protection/>
    </xf>
    <xf numFmtId="0" fontId="59" fillId="0" borderId="0" xfId="0" applyFont="1" applyAlignment="1" applyProtection="1">
      <alignment horizontal="center" vertical="center"/>
      <protection/>
    </xf>
    <xf numFmtId="0" fontId="60" fillId="0" borderId="0" xfId="0" applyFont="1" applyAlignment="1" applyProtection="1">
      <alignment horizontal="center" vertical="center"/>
      <protection/>
    </xf>
    <xf numFmtId="0" fontId="61" fillId="0" borderId="0" xfId="0" applyFont="1" applyAlignment="1" applyProtection="1">
      <alignment horizontal="center" vertical="center"/>
      <protection/>
    </xf>
    <xf numFmtId="0" fontId="62" fillId="0" borderId="0" xfId="0" applyFont="1" applyAlignment="1" applyProtection="1">
      <alignment horizontal="center" vertical="center"/>
      <protection/>
    </xf>
    <xf numFmtId="0" fontId="39" fillId="0" borderId="0" xfId="42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55" fillId="0" borderId="0" xfId="0" applyFont="1" applyAlignment="1" applyProtection="1">
      <alignment horizontal="center" vertical="top"/>
      <protection/>
    </xf>
    <xf numFmtId="0" fontId="43" fillId="0" borderId="0" xfId="0" applyFont="1" applyAlignment="1" applyProtection="1">
      <alignment horizontal="center" vertical="top"/>
      <protection/>
    </xf>
    <xf numFmtId="0" fontId="0" fillId="31" borderId="11" xfId="0" applyFill="1" applyBorder="1" applyAlignment="1" applyProtection="1">
      <alignment horizontal="center" vertical="top"/>
      <protection locked="0"/>
    </xf>
    <xf numFmtId="172" fontId="0" fillId="31" borderId="11" xfId="0" applyNumberFormat="1" applyFill="1" applyBorder="1" applyAlignment="1" applyProtection="1">
      <alignment horizontal="center" vertical="top"/>
      <protection locked="0"/>
    </xf>
    <xf numFmtId="0" fontId="55" fillId="0" borderId="0" xfId="0" applyFont="1" applyAlignment="1" applyProtection="1">
      <alignment horizontal="left" vertical="top"/>
      <protection/>
    </xf>
    <xf numFmtId="49" fontId="53" fillId="31" borderId="11" xfId="0" applyNumberFormat="1" applyFont="1" applyFill="1" applyBorder="1" applyAlignment="1" applyProtection="1">
      <alignment horizontal="left" vertical="center" wrapText="1"/>
      <protection locked="0"/>
    </xf>
    <xf numFmtId="49" fontId="53" fillId="31" borderId="12" xfId="0" applyNumberFormat="1" applyFont="1" applyFill="1" applyBorder="1" applyAlignment="1" applyProtection="1">
      <alignment horizontal="left" vertical="center" wrapText="1"/>
      <protection locked="0"/>
    </xf>
    <xf numFmtId="0" fontId="57" fillId="0" borderId="13" xfId="0" applyFont="1" applyBorder="1" applyAlignment="1" applyProtection="1">
      <alignment horizontal="center" vertical="top"/>
      <protection/>
    </xf>
    <xf numFmtId="0" fontId="43" fillId="0" borderId="0" xfId="0" applyFont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43" fillId="0" borderId="0" xfId="0" applyFont="1" applyFill="1" applyAlignment="1" applyProtection="1">
      <alignment horizontal="left" vertical="center"/>
      <protection/>
    </xf>
    <xf numFmtId="0" fontId="63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Font="1" applyAlignment="1" applyProtection="1">
      <alignment horizontal="left" vertical="top"/>
      <protection/>
    </xf>
    <xf numFmtId="0" fontId="43" fillId="0" borderId="11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top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64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/>
      <protection/>
    </xf>
    <xf numFmtId="4" fontId="53" fillId="31" borderId="11" xfId="0" applyNumberFormat="1" applyFont="1" applyFill="1" applyBorder="1" applyAlignment="1" applyProtection="1">
      <alignment horizontal="left" vertical="center" wrapText="1"/>
      <protection locked="0"/>
    </xf>
    <xf numFmtId="0" fontId="43" fillId="33" borderId="0" xfId="0" applyFont="1" applyFill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4" fontId="53" fillId="31" borderId="11" xfId="0" applyNumberFormat="1" applyFont="1" applyFill="1" applyBorder="1" applyAlignment="1" applyProtection="1">
      <alignment horizontal="right" vertical="center" wrapText="1"/>
      <protection locked="0"/>
    </xf>
    <xf numFmtId="0" fontId="65" fillId="0" borderId="0" xfId="0" applyFont="1" applyAlignment="1" applyProtection="1">
      <alignment horizontal="center" vertical="center"/>
      <protection/>
    </xf>
    <xf numFmtId="0" fontId="66" fillId="0" borderId="0" xfId="0" applyFont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center" vertical="top"/>
      <protection/>
    </xf>
    <xf numFmtId="49" fontId="0" fillId="31" borderId="15" xfId="0" applyNumberFormat="1" applyFill="1" applyBorder="1" applyAlignment="1" applyProtection="1">
      <alignment horizontal="left" vertical="top" wrapText="1"/>
      <protection locked="0"/>
    </xf>
    <xf numFmtId="49" fontId="0" fillId="31" borderId="12" xfId="0" applyNumberFormat="1" applyFill="1" applyBorder="1" applyAlignment="1" applyProtection="1">
      <alignment horizontal="left" vertical="top" wrapText="1"/>
      <protection locked="0"/>
    </xf>
    <xf numFmtId="49" fontId="0" fillId="31" borderId="16" xfId="0" applyNumberFormat="1" applyFill="1" applyBorder="1" applyAlignment="1" applyProtection="1">
      <alignment horizontal="left" vertical="top" wrapText="1"/>
      <protection locked="0"/>
    </xf>
    <xf numFmtId="4" fontId="0" fillId="31" borderId="14" xfId="0" applyNumberFormat="1" applyFill="1" applyBorder="1" applyAlignment="1" applyProtection="1">
      <alignment horizontal="right" vertical="top"/>
      <protection locked="0"/>
    </xf>
    <xf numFmtId="0" fontId="0" fillId="33" borderId="14" xfId="0" applyFill="1" applyBorder="1" applyAlignment="1" applyProtection="1">
      <alignment horizontal="center" vertical="top" wrapText="1"/>
      <protection/>
    </xf>
    <xf numFmtId="0" fontId="43" fillId="33" borderId="15" xfId="0" applyFont="1" applyFill="1" applyBorder="1" applyAlignment="1" applyProtection="1">
      <alignment horizontal="left" vertical="top"/>
      <protection/>
    </xf>
    <xf numFmtId="0" fontId="43" fillId="33" borderId="12" xfId="0" applyFont="1" applyFill="1" applyBorder="1" applyAlignment="1" applyProtection="1">
      <alignment horizontal="left" vertical="top"/>
      <protection/>
    </xf>
    <xf numFmtId="0" fontId="43" fillId="33" borderId="16" xfId="0" applyFont="1" applyFill="1" applyBorder="1" applyAlignment="1" applyProtection="1">
      <alignment horizontal="left" vertical="top"/>
      <protection/>
    </xf>
    <xf numFmtId="4" fontId="43" fillId="33" borderId="15" xfId="0" applyNumberFormat="1" applyFont="1" applyFill="1" applyBorder="1" applyAlignment="1" applyProtection="1">
      <alignment horizontal="right" vertical="top"/>
      <protection/>
    </xf>
    <xf numFmtId="4" fontId="43" fillId="33" borderId="12" xfId="0" applyNumberFormat="1" applyFont="1" applyFill="1" applyBorder="1" applyAlignment="1" applyProtection="1">
      <alignment horizontal="right" vertical="top"/>
      <protection/>
    </xf>
    <xf numFmtId="4" fontId="43" fillId="33" borderId="16" xfId="0" applyNumberFormat="1" applyFont="1" applyFill="1" applyBorder="1" applyAlignment="1" applyProtection="1">
      <alignment horizontal="right" vertical="top"/>
      <protection/>
    </xf>
    <xf numFmtId="0" fontId="0" fillId="31" borderId="15" xfId="0" applyFill="1" applyBorder="1" applyAlignment="1" applyProtection="1">
      <alignment horizontal="justify" vertical="top"/>
      <protection locked="0"/>
    </xf>
    <xf numFmtId="0" fontId="0" fillId="31" borderId="12" xfId="0" applyFill="1" applyBorder="1" applyAlignment="1" applyProtection="1">
      <alignment horizontal="justify" vertical="top"/>
      <protection locked="0"/>
    </xf>
    <xf numFmtId="0" fontId="0" fillId="31" borderId="16" xfId="0" applyFill="1" applyBorder="1" applyAlignment="1" applyProtection="1">
      <alignment horizontal="justify" vertical="top"/>
      <protection locked="0"/>
    </xf>
    <xf numFmtId="0" fontId="63" fillId="33" borderId="14" xfId="0" applyFont="1" applyFill="1" applyBorder="1" applyAlignment="1" applyProtection="1">
      <alignment horizontal="center" vertical="top" wrapText="1"/>
      <protection/>
    </xf>
    <xf numFmtId="0" fontId="0" fillId="31" borderId="14" xfId="0" applyFill="1" applyBorder="1" applyAlignment="1" applyProtection="1">
      <alignment horizontal="left" vertical="top"/>
      <protection locked="0"/>
    </xf>
    <xf numFmtId="14" fontId="0" fillId="31" borderId="14" xfId="0" applyNumberFormat="1" applyFill="1" applyBorder="1" applyAlignment="1" applyProtection="1">
      <alignment horizontal="center" vertical="center"/>
      <protection locked="0"/>
    </xf>
    <xf numFmtId="173" fontId="0" fillId="31" borderId="14" xfId="0" applyNumberFormat="1" applyFill="1" applyBorder="1" applyAlignment="1" applyProtection="1">
      <alignment horizontal="center" vertical="top"/>
      <protection locked="0"/>
    </xf>
    <xf numFmtId="173" fontId="0" fillId="0" borderId="14" xfId="0" applyNumberFormat="1" applyFill="1" applyBorder="1" applyAlignment="1" applyProtection="1">
      <alignment horizontal="center" vertical="top"/>
      <protection/>
    </xf>
    <xf numFmtId="4" fontId="43" fillId="0" borderId="14" xfId="0" applyNumberFormat="1" applyFont="1" applyFill="1" applyBorder="1" applyAlignment="1" applyProtection="1">
      <alignment horizontal="right" vertical="top"/>
      <protection/>
    </xf>
    <xf numFmtId="0" fontId="43" fillId="0" borderId="14" xfId="0" applyFont="1" applyFill="1" applyBorder="1" applyAlignment="1" applyProtection="1">
      <alignment horizontal="left" vertical="top"/>
      <protection/>
    </xf>
    <xf numFmtId="14" fontId="0" fillId="0" borderId="14" xfId="0" applyNumberFormat="1" applyFill="1" applyBorder="1" applyAlignment="1" applyProtection="1">
      <alignment horizontal="center" vertical="center"/>
      <protection/>
    </xf>
    <xf numFmtId="4" fontId="63" fillId="31" borderId="14" xfId="0" applyNumberFormat="1" applyFont="1" applyFill="1" applyBorder="1" applyAlignment="1" applyProtection="1">
      <alignment horizontal="right" vertical="top" wrapText="1"/>
      <protection locked="0"/>
    </xf>
    <xf numFmtId="0" fontId="63" fillId="31" borderId="14" xfId="0" applyFont="1" applyFill="1" applyBorder="1" applyAlignment="1" applyProtection="1">
      <alignment horizontal="center" vertical="top" wrapText="1"/>
      <protection locked="0"/>
    </xf>
    <xf numFmtId="14" fontId="63" fillId="31" borderId="14" xfId="0" applyNumberFormat="1" applyFont="1" applyFill="1" applyBorder="1" applyAlignment="1" applyProtection="1">
      <alignment horizontal="center" vertical="top" wrapText="1"/>
      <protection locked="0"/>
    </xf>
    <xf numFmtId="4" fontId="54" fillId="0" borderId="14" xfId="0" applyNumberFormat="1" applyFont="1" applyFill="1" applyBorder="1" applyAlignment="1" applyProtection="1">
      <alignment horizontal="right" vertical="top" wrapText="1"/>
      <protection/>
    </xf>
    <xf numFmtId="0" fontId="54" fillId="0" borderId="15" xfId="0" applyFont="1" applyFill="1" applyBorder="1" applyAlignment="1" applyProtection="1">
      <alignment horizontal="left" vertical="top" wrapText="1"/>
      <protection/>
    </xf>
    <xf numFmtId="0" fontId="54" fillId="0" borderId="12" xfId="0" applyFont="1" applyFill="1" applyBorder="1" applyAlignment="1" applyProtection="1">
      <alignment horizontal="left" vertical="top" wrapText="1"/>
      <protection/>
    </xf>
    <xf numFmtId="0" fontId="54" fillId="0" borderId="16" xfId="0" applyFont="1" applyFill="1" applyBorder="1" applyAlignment="1" applyProtection="1">
      <alignment horizontal="left" vertical="top" wrapText="1"/>
      <protection/>
    </xf>
    <xf numFmtId="0" fontId="63" fillId="0" borderId="14" xfId="0" applyFont="1" applyFill="1" applyBorder="1" applyAlignment="1" applyProtection="1">
      <alignment horizontal="center" vertical="top" wrapText="1"/>
      <protection/>
    </xf>
    <xf numFmtId="0" fontId="63" fillId="33" borderId="15" xfId="0" applyFont="1" applyFill="1" applyBorder="1" applyAlignment="1" applyProtection="1">
      <alignment horizontal="center" vertical="top" wrapText="1"/>
      <protection/>
    </xf>
    <xf numFmtId="0" fontId="63" fillId="33" borderId="12" xfId="0" applyFont="1" applyFill="1" applyBorder="1" applyAlignment="1" applyProtection="1">
      <alignment horizontal="center" vertical="top" wrapText="1"/>
      <protection/>
    </xf>
    <xf numFmtId="0" fontId="63" fillId="33" borderId="16" xfId="0" applyFont="1" applyFill="1" applyBorder="1" applyAlignment="1" applyProtection="1">
      <alignment horizontal="center" vertical="top" wrapText="1"/>
      <protection/>
    </xf>
    <xf numFmtId="49" fontId="54" fillId="0" borderId="15" xfId="0" applyNumberFormat="1" applyFont="1" applyFill="1" applyBorder="1" applyAlignment="1" applyProtection="1">
      <alignment horizontal="left" vertical="top" wrapText="1"/>
      <protection/>
    </xf>
    <xf numFmtId="49" fontId="54" fillId="0" borderId="12" xfId="0" applyNumberFormat="1" applyFont="1" applyFill="1" applyBorder="1" applyAlignment="1" applyProtection="1">
      <alignment horizontal="left" vertical="top" wrapText="1"/>
      <protection/>
    </xf>
    <xf numFmtId="49" fontId="54" fillId="0" borderId="16" xfId="0" applyNumberFormat="1" applyFont="1" applyFill="1" applyBorder="1" applyAlignment="1" applyProtection="1">
      <alignment horizontal="left" vertical="top" wrapText="1"/>
      <protection/>
    </xf>
    <xf numFmtId="49" fontId="63" fillId="0" borderId="14" xfId="0" applyNumberFormat="1" applyFont="1" applyFill="1" applyBorder="1" applyAlignment="1" applyProtection="1">
      <alignment horizontal="center" vertical="top" wrapText="1"/>
      <protection/>
    </xf>
    <xf numFmtId="14" fontId="63" fillId="0" borderId="14" xfId="0" applyNumberFormat="1" applyFont="1" applyFill="1" applyBorder="1" applyAlignment="1" applyProtection="1">
      <alignment horizontal="center" vertical="top" wrapText="1"/>
      <protection/>
    </xf>
    <xf numFmtId="4" fontId="54" fillId="0" borderId="15" xfId="0" applyNumberFormat="1" applyFont="1" applyFill="1" applyBorder="1" applyAlignment="1" applyProtection="1">
      <alignment horizontal="right" vertical="top" wrapText="1"/>
      <protection/>
    </xf>
    <xf numFmtId="4" fontId="54" fillId="0" borderId="12" xfId="0" applyNumberFormat="1" applyFont="1" applyFill="1" applyBorder="1" applyAlignment="1" applyProtection="1">
      <alignment horizontal="right" vertical="top" wrapText="1"/>
      <protection/>
    </xf>
    <xf numFmtId="4" fontId="54" fillId="0" borderId="16" xfId="0" applyNumberFormat="1" applyFont="1" applyFill="1" applyBorder="1" applyAlignment="1" applyProtection="1">
      <alignment horizontal="right" vertical="top" wrapText="1"/>
      <protection/>
    </xf>
    <xf numFmtId="49" fontId="63" fillId="31" borderId="14" xfId="0" applyNumberFormat="1" applyFont="1" applyFill="1" applyBorder="1" applyAlignment="1" applyProtection="1">
      <alignment horizontal="center" vertical="top" wrapText="1"/>
      <protection locked="0"/>
    </xf>
    <xf numFmtId="49" fontId="43" fillId="0" borderId="15" xfId="0" applyNumberFormat="1" applyFont="1" applyFill="1" applyBorder="1" applyAlignment="1" applyProtection="1">
      <alignment horizontal="left" vertical="top" wrapText="1"/>
      <protection/>
    </xf>
    <xf numFmtId="49" fontId="43" fillId="0" borderId="12" xfId="0" applyNumberFormat="1" applyFont="1" applyFill="1" applyBorder="1" applyAlignment="1" applyProtection="1">
      <alignment horizontal="left" vertical="top" wrapText="1"/>
      <protection/>
    </xf>
    <xf numFmtId="49" fontId="43" fillId="0" borderId="16" xfId="0" applyNumberFormat="1" applyFont="1" applyFill="1" applyBorder="1" applyAlignment="1" applyProtection="1">
      <alignment horizontal="left" vertical="top" wrapText="1"/>
      <protection/>
    </xf>
    <xf numFmtId="49" fontId="0" fillId="31" borderId="14" xfId="0" applyNumberFormat="1" applyFill="1" applyBorder="1" applyAlignment="1" applyProtection="1">
      <alignment horizontal="left" vertical="top" wrapText="1"/>
      <protection locked="0"/>
    </xf>
    <xf numFmtId="49" fontId="0" fillId="31" borderId="14" xfId="0" applyNumberFormat="1" applyFill="1" applyBorder="1" applyAlignment="1" applyProtection="1">
      <alignment horizontal="right" vertical="top"/>
      <protection locked="0"/>
    </xf>
    <xf numFmtId="49" fontId="53" fillId="31" borderId="0" xfId="0" applyNumberFormat="1" applyFont="1" applyFill="1" applyBorder="1" applyAlignment="1" applyProtection="1">
      <alignment horizontal="center" vertical="center" wrapText="1"/>
      <protection locked="0"/>
    </xf>
    <xf numFmtId="49" fontId="55" fillId="0" borderId="0" xfId="0" applyNumberFormat="1" applyFont="1" applyAlignment="1" applyProtection="1">
      <alignment horizontal="center" vertical="top"/>
      <protection/>
    </xf>
    <xf numFmtId="49" fontId="43" fillId="0" borderId="0" xfId="0" applyNumberFormat="1" applyFont="1" applyAlignment="1" applyProtection="1">
      <alignment horizontal="center" vertical="top"/>
      <protection/>
    </xf>
    <xf numFmtId="0" fontId="67" fillId="0" borderId="0" xfId="0" applyFont="1" applyAlignment="1" applyProtection="1">
      <alignment horizontal="center" vertical="top"/>
      <protection/>
    </xf>
    <xf numFmtId="0" fontId="0" fillId="31" borderId="17" xfId="0" applyFill="1" applyBorder="1" applyAlignment="1" applyProtection="1">
      <alignment horizontal="center" vertical="top"/>
      <protection locked="0"/>
    </xf>
    <xf numFmtId="0" fontId="0" fillId="31" borderId="0" xfId="0" applyFill="1" applyBorder="1" applyAlignment="1" applyProtection="1">
      <alignment horizontal="center" vertical="top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7</xdr:col>
      <xdr:colOff>47625</xdr:colOff>
      <xdr:row>7</xdr:row>
      <xdr:rowOff>161925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5240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5</xdr:col>
      <xdr:colOff>76200</xdr:colOff>
      <xdr:row>6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0572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5</xdr:col>
      <xdr:colOff>76200</xdr:colOff>
      <xdr:row>6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0572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5</xdr:col>
      <xdr:colOff>76200</xdr:colOff>
      <xdr:row>6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0572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5</xdr:col>
      <xdr:colOff>76200</xdr:colOff>
      <xdr:row>6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0572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5</xdr:col>
      <xdr:colOff>76200</xdr:colOff>
      <xdr:row>6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0572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crl.ru/" TargetMode="External" /><Relationship Id="rId2" Type="http://schemas.openxmlformats.org/officeDocument/2006/relationships/hyperlink" Target="mailto:mail@lcrl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crl.ru/" TargetMode="External" /><Relationship Id="rId2" Type="http://schemas.openxmlformats.org/officeDocument/2006/relationships/hyperlink" Target="mailto:mail@lcrl.ru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lcrl.ru/" TargetMode="External" /><Relationship Id="rId2" Type="http://schemas.openxmlformats.org/officeDocument/2006/relationships/hyperlink" Target="mailto:mail@lcrl.ru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lcrl.ru/" TargetMode="External" /><Relationship Id="rId2" Type="http://schemas.openxmlformats.org/officeDocument/2006/relationships/hyperlink" Target="mailto:mail@lcrl.ru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mail@lcrl.ru" TargetMode="External" /><Relationship Id="rId2" Type="http://schemas.openxmlformats.org/officeDocument/2006/relationships/hyperlink" Target="http://www.lcrl.ru/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lcrl.ru/" TargetMode="External" /><Relationship Id="rId2" Type="http://schemas.openxmlformats.org/officeDocument/2006/relationships/hyperlink" Target="mailto:mail@lcrl.ru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lcrl.ru/" TargetMode="External" /><Relationship Id="rId2" Type="http://schemas.openxmlformats.org/officeDocument/2006/relationships/hyperlink" Target="mailto:mail@lcrl.ru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34"/>
  <sheetViews>
    <sheetView showGridLines="0" showRowColHeaders="0" tabSelected="1" zoomScalePageLayoutView="0" workbookViewId="0" topLeftCell="A1">
      <pane ySplit="8" topLeftCell="A9" activePane="bottomLeft" state="frozen"/>
      <selection pane="topLeft" activeCell="A1" sqref="A1"/>
      <selection pane="bottomLeft" activeCell="AE17" sqref="AE17"/>
    </sheetView>
  </sheetViews>
  <sheetFormatPr defaultColWidth="9.140625" defaultRowHeight="15"/>
  <cols>
    <col min="1" max="1" width="5.7109375" style="3" customWidth="1"/>
    <col min="2" max="70" width="3.7109375" style="3" customWidth="1"/>
    <col min="71" max="16384" width="9.140625" style="3" customWidth="1"/>
  </cols>
  <sheetData>
    <row r="1" spans="9:36" ht="15">
      <c r="I1" s="23" t="s">
        <v>1</v>
      </c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</row>
    <row r="2" spans="9:36" ht="15"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</row>
    <row r="3" spans="9:36" ht="15">
      <c r="I3" s="25" t="s">
        <v>2</v>
      </c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</row>
    <row r="4" spans="9:36" ht="15"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</row>
    <row r="5" spans="9:36" ht="15">
      <c r="I5" s="27" t="s">
        <v>3</v>
      </c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7" t="s">
        <v>4</v>
      </c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</row>
    <row r="6" spans="9:36" ht="15">
      <c r="I6" s="29" t="s">
        <v>5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29" t="s">
        <v>6</v>
      </c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</row>
    <row r="7" ht="15"/>
    <row r="8" spans="2:36" ht="15.75" thickBo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ht="15.75" thickTop="1"/>
    <row r="11" spans="2:36" ht="18.75">
      <c r="B11" s="21" t="s">
        <v>37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</row>
    <row r="12" spans="2:36" ht="18.75">
      <c r="B12" s="21" t="s">
        <v>80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</row>
    <row r="13" spans="2:36" ht="18.75">
      <c r="B13" s="21" t="s">
        <v>81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</row>
    <row r="14" spans="2:36" ht="18.75">
      <c r="B14" s="21" t="s">
        <v>85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</row>
    <row r="15" spans="2:36" ht="18.75">
      <c r="B15" s="21" t="s">
        <v>86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</row>
    <row r="16" spans="2:36" ht="18.75">
      <c r="B16" s="21" t="s">
        <v>87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</row>
    <row r="22" spans="2:36" ht="15">
      <c r="B22" s="33" t="s">
        <v>11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</row>
    <row r="23" spans="2:15" ht="3" customHeight="1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2:36" ht="15">
      <c r="B24" s="33" t="s">
        <v>12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</row>
    <row r="25" spans="2:15" ht="3" customHeight="1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2:36" ht="15">
      <c r="B26" s="33" t="s">
        <v>36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</row>
    <row r="27" spans="2:15" ht="3" customHeight="1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2:36" ht="15">
      <c r="B28" s="33" t="s">
        <v>13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</row>
    <row r="29" ht="3" customHeight="1"/>
    <row r="30" spans="2:36" ht="15">
      <c r="B30" s="33" t="s">
        <v>17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</row>
    <row r="32" ht="15">
      <c r="B32" s="7"/>
    </row>
    <row r="33" ht="15">
      <c r="B33" s="7"/>
    </row>
    <row r="34" spans="2:36" ht="18.75">
      <c r="B34" s="106" t="s">
        <v>82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</row>
  </sheetData>
  <sheetProtection/>
  <mergeCells count="23">
    <mergeCell ref="B34:AJ34"/>
    <mergeCell ref="B12:AJ12"/>
    <mergeCell ref="P22:AJ22"/>
    <mergeCell ref="P24:AJ24"/>
    <mergeCell ref="B22:O22"/>
    <mergeCell ref="B24:O24"/>
    <mergeCell ref="B13:AJ13"/>
    <mergeCell ref="B14:AJ14"/>
    <mergeCell ref="B15:AJ15"/>
    <mergeCell ref="B16:AJ16"/>
    <mergeCell ref="P26:AJ26"/>
    <mergeCell ref="P28:AJ28"/>
    <mergeCell ref="B26:O26"/>
    <mergeCell ref="B28:O28"/>
    <mergeCell ref="B30:O30"/>
    <mergeCell ref="P30:AJ30"/>
    <mergeCell ref="B11:AJ11"/>
    <mergeCell ref="I1:AJ2"/>
    <mergeCell ref="I3:AJ4"/>
    <mergeCell ref="I5:V5"/>
    <mergeCell ref="W5:AJ5"/>
    <mergeCell ref="I6:V6"/>
    <mergeCell ref="W6:AJ6"/>
  </mergeCells>
  <dataValidations count="1">
    <dataValidation type="date" allowBlank="1" showInputMessage="1" showErrorMessage="1" sqref="P28:AJ28 P30:AJ30">
      <formula1>36526</formula1>
      <formula2>73050</formula2>
    </dataValidation>
  </dataValidations>
  <hyperlinks>
    <hyperlink ref="I5" r:id="rId1" display="www.lcrl.ru"/>
    <hyperlink ref="W5" r:id="rId2" display="mail@lcrl.ru"/>
    <hyperlink ref="B12:AJ12" location="Дебиторская_задолженность!A1" display="Дебиторская задолженность"/>
    <hyperlink ref="B13:AJ13" location="Кредиторская_задолженность!A1" display="Кредиторская задолженность"/>
    <hyperlink ref="B14:AJ14" location="Кредиты_Займы!A1" display="Полученные кредиты (займы)"/>
    <hyperlink ref="B15:AJ15" location="Договоры_лизинга!A1" display="Действующие договоры лизинга"/>
    <hyperlink ref="B16:AJ16" location="Поручительства_Залоги!A1" display="Выданные поручительства и залоги"/>
    <hyperlink ref="B11:AJ11" location="Заявка!A1" display="Завка на лизинг"/>
  </hyperlinks>
  <printOptions/>
  <pageMargins left="0.3937007874015748" right="0.3937007874015748" top="0.3937007874015748" bottom="0.3937007874015748" header="0" footer="0"/>
  <pageSetup fitToHeight="10" fitToWidth="1" horizontalDpi="600" verticalDpi="600" orientation="portrait" paperSize="9" scale="6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AJ76"/>
  <sheetViews>
    <sheetView showGridLines="0" showRowColHeaders="0" zoomScalePageLayoutView="0" workbookViewId="0" topLeftCell="A35">
      <selection activeCell="F21" sqref="F21:AJ21"/>
    </sheetView>
  </sheetViews>
  <sheetFormatPr defaultColWidth="9.140625" defaultRowHeight="15"/>
  <cols>
    <col min="1" max="1" width="5.7109375" style="3" customWidth="1"/>
    <col min="2" max="70" width="3.7109375" style="3" customWidth="1"/>
    <col min="71" max="16384" width="9.140625" style="3" customWidth="1"/>
  </cols>
  <sheetData>
    <row r="1" spans="9:36" ht="9.75" customHeight="1" hidden="1">
      <c r="I1" s="53" t="s">
        <v>1</v>
      </c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</row>
    <row r="2" spans="9:36" ht="9.75" customHeight="1" hidden="1"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</row>
    <row r="3" spans="9:36" ht="9.75" customHeight="1" hidden="1">
      <c r="I3" s="53" t="s">
        <v>2</v>
      </c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</row>
    <row r="4" spans="9:36" ht="9.75" customHeight="1" hidden="1"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</row>
    <row r="5" spans="9:36" ht="15" hidden="1">
      <c r="I5" s="27" t="s">
        <v>3</v>
      </c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7" t="s">
        <v>4</v>
      </c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</row>
    <row r="6" spans="9:36" ht="15" hidden="1">
      <c r="I6" s="29" t="s">
        <v>5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29" t="s">
        <v>6</v>
      </c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</row>
    <row r="7" spans="2:36" ht="15.75" hidden="1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ht="15">
      <c r="AJ8" s="10" t="s">
        <v>38</v>
      </c>
    </row>
    <row r="9" ht="15">
      <c r="AJ9" s="10" t="s">
        <v>39</v>
      </c>
    </row>
    <row r="10" ht="31.5" customHeight="1">
      <c r="AJ10" s="10"/>
    </row>
    <row r="11" spans="2:36" ht="15">
      <c r="B11" s="50" t="s">
        <v>41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</row>
    <row r="12" ht="27" customHeight="1"/>
    <row r="13" spans="2:36" ht="15" customHeight="1">
      <c r="B13" s="37" t="s">
        <v>40</v>
      </c>
      <c r="C13" s="37"/>
      <c r="D13" s="37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</row>
    <row r="14" spans="2:36" s="4" customFormat="1" ht="3" customHeight="1">
      <c r="B14" s="2"/>
      <c r="C14" s="2"/>
      <c r="D14" s="2"/>
      <c r="E14" s="2"/>
      <c r="F14" s="2"/>
      <c r="G14" s="2"/>
      <c r="H14" s="2"/>
      <c r="I14" s="2"/>
      <c r="J14" s="2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2:36" s="4" customFormat="1" ht="15">
      <c r="B15" s="38" t="s">
        <v>49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</row>
    <row r="16" spans="2:36" s="4" customFormat="1" ht="3" customHeight="1">
      <c r="B16" s="2"/>
      <c r="C16" s="2"/>
      <c r="D16" s="2"/>
      <c r="E16" s="2"/>
      <c r="F16" s="2"/>
      <c r="G16" s="2"/>
      <c r="H16" s="2"/>
      <c r="I16" s="2"/>
      <c r="J16" s="2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2:36" s="4" customFormat="1" ht="60" customHeight="1"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</row>
    <row r="18" spans="2:36" s="4" customFormat="1" ht="3" customHeight="1"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</row>
    <row r="19" spans="2:36" s="4" customFormat="1" ht="15" customHeight="1">
      <c r="B19" s="39" t="s">
        <v>42</v>
      </c>
      <c r="C19" s="39"/>
      <c r="D19" s="39"/>
      <c r="E19" s="39"/>
      <c r="F19" s="39"/>
      <c r="G19" s="39"/>
      <c r="H19" s="39"/>
      <c r="I19" s="39"/>
      <c r="J19" s="39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2:36" s="4" customFormat="1" ht="3" customHeight="1">
      <c r="B20" s="2"/>
      <c r="C20" s="2"/>
      <c r="D20" s="2"/>
      <c r="E20" s="2"/>
      <c r="F20" s="2"/>
      <c r="G20" s="2"/>
      <c r="H20" s="2"/>
      <c r="I20" s="2"/>
      <c r="J20" s="2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2:36" s="4" customFormat="1" ht="15" customHeight="1">
      <c r="B21" s="46" t="s">
        <v>46</v>
      </c>
      <c r="C21" s="46"/>
      <c r="D21" s="46"/>
      <c r="E21" s="46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</row>
    <row r="22" spans="2:36" s="4" customFormat="1" ht="3" customHeight="1">
      <c r="B22" s="11"/>
      <c r="C22" s="11"/>
      <c r="D22" s="11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</row>
    <row r="23" spans="2:36" s="4" customFormat="1" ht="15" customHeight="1">
      <c r="B23" s="46" t="s">
        <v>47</v>
      </c>
      <c r="C23" s="46"/>
      <c r="D23" s="46"/>
      <c r="E23" s="46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</row>
    <row r="24" spans="2:36" s="4" customFormat="1" ht="3" customHeight="1">
      <c r="B24" s="11"/>
      <c r="C24" s="11"/>
      <c r="D24" s="11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</row>
    <row r="25" spans="2:36" s="4" customFormat="1" ht="15" customHeight="1">
      <c r="B25" s="46" t="s">
        <v>48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</row>
    <row r="26" spans="2:36" s="4" customFormat="1" ht="3" customHeight="1">
      <c r="B26" s="11"/>
      <c r="C26" s="11"/>
      <c r="D26" s="11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</row>
    <row r="27" spans="2:36" s="4" customFormat="1" ht="15">
      <c r="B27" s="13" t="s">
        <v>43</v>
      </c>
      <c r="C27" s="2"/>
      <c r="D27" s="2"/>
      <c r="E27" s="2"/>
      <c r="F27" s="2"/>
      <c r="G27" s="2"/>
      <c r="H27" s="2"/>
      <c r="I27" s="2"/>
      <c r="J27" s="2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2:36" s="4" customFormat="1" ht="3" customHeight="1">
      <c r="B28" s="2"/>
      <c r="C28" s="2"/>
      <c r="D28" s="2"/>
      <c r="E28" s="2"/>
      <c r="F28" s="2"/>
      <c r="G28" s="2"/>
      <c r="H28" s="2"/>
      <c r="I28" s="2"/>
      <c r="J28" s="2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2:36" s="4" customFormat="1" ht="15" customHeight="1">
      <c r="B29" s="38" t="s">
        <v>50</v>
      </c>
      <c r="C29" s="38"/>
      <c r="D29" s="38"/>
      <c r="E29" s="38"/>
      <c r="F29" s="38"/>
      <c r="G29" s="38"/>
      <c r="H29" s="38"/>
      <c r="I29" s="38"/>
      <c r="J29" s="52"/>
      <c r="K29" s="52"/>
      <c r="L29" s="52"/>
      <c r="M29" s="52"/>
      <c r="N29" s="52"/>
      <c r="O29" s="45" t="s">
        <v>51</v>
      </c>
      <c r="P29" s="45"/>
      <c r="Q29" s="45"/>
      <c r="R29" s="14"/>
      <c r="S29" s="45" t="s">
        <v>44</v>
      </c>
      <c r="T29" s="45"/>
      <c r="U29" s="45"/>
      <c r="V29" s="45"/>
      <c r="W29" s="45"/>
      <c r="X29" s="45"/>
      <c r="Y29" s="34"/>
      <c r="Z29" s="34"/>
      <c r="AA29" s="45" t="s">
        <v>45</v>
      </c>
      <c r="AB29" s="45"/>
      <c r="AC29" s="52"/>
      <c r="AD29" s="52"/>
      <c r="AE29" s="52"/>
      <c r="AF29" s="52"/>
      <c r="AG29" s="15"/>
      <c r="AH29" s="34"/>
      <c r="AI29" s="34"/>
      <c r="AJ29" s="34"/>
    </row>
    <row r="30" spans="2:36" s="4" customFormat="1" ht="6.75" customHeight="1">
      <c r="B30" s="13"/>
      <c r="C30" s="13"/>
      <c r="D30" s="13"/>
      <c r="E30" s="13"/>
      <c r="F30" s="13"/>
      <c r="G30" s="13"/>
      <c r="H30" s="13"/>
      <c r="I30" s="13"/>
      <c r="J30" s="13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</row>
    <row r="31" spans="2:36" s="4" customFormat="1" ht="15" customHeight="1">
      <c r="B31" s="38" t="s">
        <v>53</v>
      </c>
      <c r="C31" s="38"/>
      <c r="D31" s="38"/>
      <c r="E31" s="38"/>
      <c r="F31" s="38"/>
      <c r="G31" s="52"/>
      <c r="H31" s="52"/>
      <c r="I31" s="52"/>
      <c r="J31" s="52"/>
      <c r="K31" s="51" t="s">
        <v>52</v>
      </c>
      <c r="L31" s="51"/>
      <c r="M31" s="51"/>
      <c r="N31" s="51"/>
      <c r="O31" s="51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</row>
    <row r="32" spans="2:36" s="4" customFormat="1" ht="3" customHeight="1">
      <c r="B32" s="13"/>
      <c r="C32" s="13"/>
      <c r="D32" s="13"/>
      <c r="E32" s="13"/>
      <c r="F32" s="13"/>
      <c r="G32" s="13"/>
      <c r="H32" s="13"/>
      <c r="I32" s="13"/>
      <c r="J32" s="13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</row>
    <row r="33" spans="2:36" s="4" customFormat="1" ht="15" customHeight="1">
      <c r="B33" s="38" t="s">
        <v>54</v>
      </c>
      <c r="C33" s="38"/>
      <c r="D33" s="38"/>
      <c r="E33" s="38"/>
      <c r="F33" s="38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</row>
    <row r="34" spans="2:36" s="4" customFormat="1" ht="6.75" customHeight="1">
      <c r="B34" s="13"/>
      <c r="C34" s="13"/>
      <c r="D34" s="13"/>
      <c r="E34" s="13"/>
      <c r="F34" s="13"/>
      <c r="G34" s="13"/>
      <c r="H34" s="13"/>
      <c r="I34" s="13"/>
      <c r="J34" s="13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</row>
    <row r="35" spans="2:36" s="4" customFormat="1" ht="15" customHeight="1">
      <c r="B35" s="48" t="s">
        <v>55</v>
      </c>
      <c r="C35" s="48"/>
      <c r="D35" s="48"/>
      <c r="E35" s="48"/>
      <c r="F35" s="48"/>
      <c r="G35" s="49"/>
      <c r="H35" s="49"/>
      <c r="I35" s="49"/>
      <c r="J35" s="49"/>
      <c r="K35" s="40" t="s">
        <v>57</v>
      </c>
      <c r="L35" s="40"/>
      <c r="M35" s="40"/>
      <c r="N35" s="40"/>
      <c r="O35" s="40"/>
      <c r="P35" s="40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</row>
    <row r="36" s="4" customFormat="1" ht="3" customHeight="1"/>
    <row r="37" spans="2:36" s="4" customFormat="1" ht="15" customHeight="1">
      <c r="B37" s="41" t="s">
        <v>56</v>
      </c>
      <c r="C37" s="41"/>
      <c r="D37" s="41"/>
      <c r="E37" s="41"/>
      <c r="F37" s="41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</row>
    <row r="38" spans="2:36" ht="4.5" customHeight="1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</row>
    <row r="39" spans="2:36" ht="15">
      <c r="B39" s="42" t="s">
        <v>58</v>
      </c>
      <c r="C39" s="42"/>
      <c r="D39" s="42"/>
      <c r="E39" s="42"/>
      <c r="F39" s="42"/>
      <c r="G39" s="42"/>
      <c r="H39" s="42"/>
      <c r="I39" s="42"/>
      <c r="J39" s="42"/>
      <c r="K39" s="42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</row>
    <row r="40" spans="2:36" ht="3" customHeight="1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</row>
    <row r="41" spans="2:36" ht="30" customHeight="1">
      <c r="B41" s="46" t="s">
        <v>59</v>
      </c>
      <c r="C41" s="46"/>
      <c r="D41" s="46"/>
      <c r="E41" s="46"/>
      <c r="F41" s="46"/>
      <c r="G41" s="46"/>
      <c r="H41" s="46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</row>
    <row r="42" spans="2:36" ht="15" customHeight="1">
      <c r="B42" s="47" t="s">
        <v>62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</row>
    <row r="43" spans="2:36" ht="4.5" customHeight="1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</row>
    <row r="44" spans="2:36" ht="15">
      <c r="B44" s="46" t="s">
        <v>60</v>
      </c>
      <c r="C44" s="46"/>
      <c r="D44" s="46"/>
      <c r="E44" s="46"/>
      <c r="F44" s="46"/>
      <c r="G44" s="46"/>
      <c r="H44" s="46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</row>
    <row r="45" spans="2:36" ht="3" customHeight="1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</row>
    <row r="46" spans="2:36" ht="15">
      <c r="B46" s="46" t="s">
        <v>61</v>
      </c>
      <c r="C46" s="46"/>
      <c r="D46" s="46"/>
      <c r="E46" s="46"/>
      <c r="F46" s="46"/>
      <c r="G46" s="46"/>
      <c r="H46" s="46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</row>
    <row r="47" spans="2:36" ht="3" customHeight="1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</row>
    <row r="48" spans="2:36" ht="15">
      <c r="B48" s="8" t="s">
        <v>63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</row>
    <row r="49" spans="2:36" ht="60" customHeight="1"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</row>
    <row r="50" ht="3" customHeight="1"/>
    <row r="51" spans="2:36" ht="15">
      <c r="B51" s="8" t="s">
        <v>64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</row>
    <row r="52" spans="2:36" ht="60" customHeight="1"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</row>
    <row r="53" ht="3" customHeight="1"/>
    <row r="54" spans="2:36" ht="15">
      <c r="B54" s="8" t="s">
        <v>65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</row>
    <row r="55" spans="2:36" ht="30" customHeight="1"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</row>
    <row r="58" ht="15">
      <c r="B58" s="8" t="s">
        <v>66</v>
      </c>
    </row>
    <row r="59" spans="2:36" ht="15"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</row>
    <row r="60" spans="2:36" ht="15"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</row>
    <row r="61" spans="2:36" ht="15"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</row>
    <row r="62" spans="2:36" ht="15"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</row>
    <row r="63" spans="2:36" ht="15"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</row>
    <row r="64" spans="2:36" ht="15"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</row>
    <row r="65" spans="2:36" ht="15"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</row>
    <row r="66" spans="2:36" ht="15"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</row>
    <row r="67" spans="2:36" ht="1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</row>
    <row r="68" spans="2:36" ht="1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</row>
    <row r="70" spans="2:36" ht="30" customHeight="1">
      <c r="B70" s="43" t="str">
        <f>IF(main!P22=0,"Ошибка! Заполните данные на листе main",main!P22)</f>
        <v>Ошибка! Заполните данные на листе main</v>
      </c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R70" s="44"/>
      <c r="S70" s="44"/>
      <c r="T70" s="44"/>
      <c r="U70" s="44"/>
      <c r="V70" s="44"/>
      <c r="W70" s="44"/>
      <c r="X70" s="44"/>
      <c r="Z70" s="43" t="str">
        <f>IF(main!P24=0,"Ошибка! Заполните данные на листе main",main!P24)</f>
        <v>Ошибка! Заполните данные на листе main</v>
      </c>
      <c r="AA70" s="43"/>
      <c r="AB70" s="43"/>
      <c r="AC70" s="43"/>
      <c r="AD70" s="43"/>
      <c r="AE70" s="43"/>
      <c r="AF70" s="43"/>
      <c r="AG70" s="43"/>
      <c r="AH70" s="43"/>
      <c r="AI70" s="43"/>
      <c r="AJ70" s="43"/>
    </row>
    <row r="71" spans="2:36" ht="15">
      <c r="B71" s="36" t="s">
        <v>14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17"/>
      <c r="R71" s="36" t="s">
        <v>15</v>
      </c>
      <c r="S71" s="36"/>
      <c r="T71" s="36"/>
      <c r="U71" s="36"/>
      <c r="V71" s="36"/>
      <c r="W71" s="36"/>
      <c r="X71" s="36"/>
      <c r="Y71" s="17"/>
      <c r="Z71" s="36" t="s">
        <v>16</v>
      </c>
      <c r="AA71" s="36"/>
      <c r="AB71" s="36"/>
      <c r="AC71" s="36"/>
      <c r="AD71" s="36"/>
      <c r="AE71" s="36"/>
      <c r="AF71" s="36"/>
      <c r="AG71" s="36"/>
      <c r="AH71" s="36"/>
      <c r="AI71" s="36"/>
      <c r="AJ71" s="36"/>
    </row>
    <row r="72" ht="4.5" customHeight="1"/>
    <row r="73" spans="2:36" ht="30" customHeight="1">
      <c r="B73" s="43" t="s">
        <v>0</v>
      </c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R73" s="44"/>
      <c r="S73" s="44"/>
      <c r="T73" s="44"/>
      <c r="U73" s="44"/>
      <c r="V73" s="44"/>
      <c r="W73" s="44"/>
      <c r="X73" s="44"/>
      <c r="Z73" s="43" t="str">
        <f>IF(main!P26=0,"Ошибка! Заполните данные на листе main",main!P26)</f>
        <v>Ошибка! Заполните данные на листе main</v>
      </c>
      <c r="AA73" s="43"/>
      <c r="AB73" s="43"/>
      <c r="AC73" s="43"/>
      <c r="AD73" s="43"/>
      <c r="AE73" s="43"/>
      <c r="AF73" s="43"/>
      <c r="AG73" s="43"/>
      <c r="AH73" s="43"/>
      <c r="AI73" s="43"/>
      <c r="AJ73" s="43"/>
    </row>
    <row r="74" spans="2:36" ht="15"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17"/>
      <c r="R74" s="36" t="s">
        <v>15</v>
      </c>
      <c r="S74" s="36"/>
      <c r="T74" s="36"/>
      <c r="U74" s="36"/>
      <c r="V74" s="36"/>
      <c r="W74" s="36"/>
      <c r="X74" s="36"/>
      <c r="Y74" s="17"/>
      <c r="Z74" s="36" t="s">
        <v>16</v>
      </c>
      <c r="AA74" s="36"/>
      <c r="AB74" s="36"/>
      <c r="AC74" s="36"/>
      <c r="AD74" s="36"/>
      <c r="AE74" s="36"/>
      <c r="AF74" s="36"/>
      <c r="AG74" s="36"/>
      <c r="AH74" s="36"/>
      <c r="AI74" s="36"/>
      <c r="AJ74" s="36"/>
    </row>
    <row r="76" spans="2:36" ht="15">
      <c r="B76" s="3" t="s">
        <v>7</v>
      </c>
      <c r="Z76" s="30" t="str">
        <f>IF(main!P30=0,"Ошибка! Заполните необходимые поля на листе main",CONCATENATE("Дата заполнения:  ",TEXT(main!P30,"ДД.ММ.ГГГГ")," года."))</f>
        <v>Ошибка! Заполните необходимые поля на листе main</v>
      </c>
      <c r="AA76" s="30"/>
      <c r="AB76" s="30"/>
      <c r="AC76" s="30"/>
      <c r="AD76" s="30"/>
      <c r="AE76" s="30"/>
      <c r="AF76" s="30"/>
      <c r="AG76" s="30"/>
      <c r="AH76" s="30"/>
      <c r="AI76" s="30"/>
      <c r="AJ76" s="30"/>
    </row>
  </sheetData>
  <sheetProtection sheet="1"/>
  <mergeCells count="72">
    <mergeCell ref="I1:AJ2"/>
    <mergeCell ref="I3:AJ4"/>
    <mergeCell ref="I5:V5"/>
    <mergeCell ref="W5:AJ5"/>
    <mergeCell ref="I6:V6"/>
    <mergeCell ref="M25:AJ25"/>
    <mergeCell ref="S29:X29"/>
    <mergeCell ref="F23:AJ23"/>
    <mergeCell ref="B29:I29"/>
    <mergeCell ref="B25:L25"/>
    <mergeCell ref="O29:Q29"/>
    <mergeCell ref="G31:J31"/>
    <mergeCell ref="J29:N29"/>
    <mergeCell ref="W6:AJ6"/>
    <mergeCell ref="B11:AJ11"/>
    <mergeCell ref="B33:F33"/>
    <mergeCell ref="K31:O31"/>
    <mergeCell ref="P31:AJ31"/>
    <mergeCell ref="B21:E21"/>
    <mergeCell ref="F21:AJ21"/>
    <mergeCell ref="B23:E23"/>
    <mergeCell ref="AC29:AF29"/>
    <mergeCell ref="AH29:AJ29"/>
    <mergeCell ref="B44:H44"/>
    <mergeCell ref="I44:AJ44"/>
    <mergeCell ref="B46:H46"/>
    <mergeCell ref="I46:AJ46"/>
    <mergeCell ref="B42:AJ42"/>
    <mergeCell ref="B64:AJ64"/>
    <mergeCell ref="B70:P70"/>
    <mergeCell ref="R70:X70"/>
    <mergeCell ref="Z70:AJ70"/>
    <mergeCell ref="AA29:AB29"/>
    <mergeCell ref="Y29:Z29"/>
    <mergeCell ref="B31:F31"/>
    <mergeCell ref="Q35:AJ35"/>
    <mergeCell ref="B63:AJ63"/>
    <mergeCell ref="B41:H41"/>
    <mergeCell ref="I41:AJ41"/>
    <mergeCell ref="B71:P71"/>
    <mergeCell ref="R71:X71"/>
    <mergeCell ref="Z71:AJ71"/>
    <mergeCell ref="B73:P73"/>
    <mergeCell ref="R73:X73"/>
    <mergeCell ref="Z73:AJ73"/>
    <mergeCell ref="K35:P35"/>
    <mergeCell ref="G33:AJ33"/>
    <mergeCell ref="G37:AJ37"/>
    <mergeCell ref="B37:F37"/>
    <mergeCell ref="B39:K39"/>
    <mergeCell ref="L39:AJ39"/>
    <mergeCell ref="B35:F35"/>
    <mergeCell ref="G35:J35"/>
    <mergeCell ref="B74:P74"/>
    <mergeCell ref="R74:X74"/>
    <mergeCell ref="Z74:AJ74"/>
    <mergeCell ref="Z76:AJ76"/>
    <mergeCell ref="E13:AJ13"/>
    <mergeCell ref="B13:D13"/>
    <mergeCell ref="B15:AJ15"/>
    <mergeCell ref="B17:AJ17"/>
    <mergeCell ref="B18:AJ18"/>
    <mergeCell ref="B19:J19"/>
    <mergeCell ref="B49:AJ49"/>
    <mergeCell ref="B52:AJ52"/>
    <mergeCell ref="B55:AJ55"/>
    <mergeCell ref="B65:AJ65"/>
    <mergeCell ref="B66:AJ66"/>
    <mergeCell ref="B59:AJ59"/>
    <mergeCell ref="B60:AJ60"/>
    <mergeCell ref="B61:AJ61"/>
    <mergeCell ref="B62:AJ62"/>
  </mergeCells>
  <conditionalFormatting sqref="B70:B71 Q70:R71 Y70:Z71 B75:AJ75 B72:AJ72 B77:AJ65536 B76:Z76 B13 E13 B14:AJ14 B16:AJ16 B15 B30:AJ30 B29 AC29 B20:AJ20 K19:AJ19 B24:B26 B27:AJ28 AG29 B32:AJ32 B31 G31 K31 B34:AJ34 B33 G33 B38:AJ38 B40:AJ40 B39 L39 B43:AJ43 I41 B45:AJ45 B47:AJ48 B41:B42 B50:AJ50 B49 B53:AJ53 B1:AJ12 B69:AJ69 B56:AJ58">
    <cfRule type="containsText" priority="54" dxfId="351" operator="containsText" text="Ошибка!">
      <formula>NOT(ISERROR(SEARCH("Ошибка!",B1)))</formula>
    </cfRule>
  </conditionalFormatting>
  <conditionalFormatting sqref="B73:B74 Q73:R74 Y73:Z74">
    <cfRule type="containsText" priority="53" dxfId="351" operator="containsText" text="Ошибка!">
      <formula>NOT(ISERROR(SEARCH("Ошибка!",B73)))</formula>
    </cfRule>
  </conditionalFormatting>
  <conditionalFormatting sqref="B17">
    <cfRule type="containsText" priority="31" dxfId="351" operator="containsText" text="Ошибка!">
      <formula>NOT(ISERROR(SEARCH("Ошибка!",B17)))</formula>
    </cfRule>
  </conditionalFormatting>
  <conditionalFormatting sqref="B18">
    <cfRule type="containsText" priority="30" dxfId="351" operator="containsText" text="Ошибка!">
      <formula>NOT(ISERROR(SEARCH("Ошибка!",B18)))</formula>
    </cfRule>
  </conditionalFormatting>
  <conditionalFormatting sqref="B19">
    <cfRule type="containsText" priority="25" dxfId="351" operator="containsText" text="Ошибка!">
      <formula>NOT(ISERROR(SEARCH("Ошибка!",B19)))</formula>
    </cfRule>
  </conditionalFormatting>
  <conditionalFormatting sqref="B21:B22 E22 E24 E26">
    <cfRule type="containsText" priority="24" dxfId="351" operator="containsText" text="Ошибка!">
      <formula>NOT(ISERROR(SEARCH("Ошибка!",B21)))</formula>
    </cfRule>
  </conditionalFormatting>
  <conditionalFormatting sqref="B23">
    <cfRule type="containsText" priority="23" dxfId="351" operator="containsText" text="Ошибка!">
      <formula>NOT(ISERROR(SEARCH("Ошибка!",B23)))</formula>
    </cfRule>
  </conditionalFormatting>
  <conditionalFormatting sqref="B36:AJ36">
    <cfRule type="containsText" priority="21" dxfId="351" operator="containsText" text="Ошибка!">
      <formula>NOT(ISERROR(SEARCH("Ошибка!",B36)))</formula>
    </cfRule>
  </conditionalFormatting>
  <conditionalFormatting sqref="B35">
    <cfRule type="containsText" priority="19" dxfId="351" operator="containsText" text="Ошибка!">
      <formula>NOT(ISERROR(SEARCH("Ошибка!",B35)))</formula>
    </cfRule>
  </conditionalFormatting>
  <conditionalFormatting sqref="G35">
    <cfRule type="containsText" priority="18" dxfId="351" operator="containsText" text="Ошибка!">
      <formula>NOT(ISERROR(SEARCH("Ошибка!",G35)))</formula>
    </cfRule>
  </conditionalFormatting>
  <conditionalFormatting sqref="K35">
    <cfRule type="containsText" priority="17" dxfId="351" operator="containsText" text="Ошибка!">
      <formula>NOT(ISERROR(SEARCH("Ошибка!",K35)))</formula>
    </cfRule>
  </conditionalFormatting>
  <conditionalFormatting sqref="G37">
    <cfRule type="containsText" priority="13" dxfId="351" operator="containsText" text="Ошибка!">
      <formula>NOT(ISERROR(SEARCH("Ошибка!",G37)))</formula>
    </cfRule>
  </conditionalFormatting>
  <conditionalFormatting sqref="B37">
    <cfRule type="containsText" priority="14" dxfId="351" operator="containsText" text="Ошибка!">
      <formula>NOT(ISERROR(SEARCH("Ошибка!",B37)))</formula>
    </cfRule>
  </conditionalFormatting>
  <conditionalFormatting sqref="B44 I44">
    <cfRule type="containsText" priority="12" dxfId="351" operator="containsText" text="Ошибка!">
      <formula>NOT(ISERROR(SEARCH("Ошибка!",B44)))</formula>
    </cfRule>
  </conditionalFormatting>
  <conditionalFormatting sqref="B46 I46">
    <cfRule type="containsText" priority="11" dxfId="351" operator="containsText" text="Ошибка!">
      <formula>NOT(ISERROR(SEARCH("Ошибка!",B46)))</formula>
    </cfRule>
  </conditionalFormatting>
  <conditionalFormatting sqref="B51:AJ51 B52">
    <cfRule type="containsText" priority="10" dxfId="351" operator="containsText" text="Ошибка!">
      <formula>NOT(ISERROR(SEARCH("Ошибка!",B51)))</formula>
    </cfRule>
  </conditionalFormatting>
  <conditionalFormatting sqref="B54:AJ54 B55">
    <cfRule type="containsText" priority="9" dxfId="351" operator="containsText" text="Ошибка!">
      <formula>NOT(ISERROR(SEARCH("Ошибка!",B54)))</formula>
    </cfRule>
  </conditionalFormatting>
  <conditionalFormatting sqref="B65">
    <cfRule type="containsText" priority="8" dxfId="351" operator="containsText" text="Ошибка!">
      <formula>NOT(ISERROR(SEARCH("Ошибка!",B65)))</formula>
    </cfRule>
  </conditionalFormatting>
  <conditionalFormatting sqref="B66:B68">
    <cfRule type="containsText" priority="7" dxfId="351" operator="containsText" text="Ошибка!">
      <formula>NOT(ISERROR(SEARCH("Ошибка!",B66)))</formula>
    </cfRule>
  </conditionalFormatting>
  <conditionalFormatting sqref="B64">
    <cfRule type="containsText" priority="1" dxfId="351" operator="containsText" text="Ошибка!">
      <formula>NOT(ISERROR(SEARCH("Ошибка!",B64)))</formula>
    </cfRule>
  </conditionalFormatting>
  <conditionalFormatting sqref="B59">
    <cfRule type="containsText" priority="6" dxfId="351" operator="containsText" text="Ошибка!">
      <formula>NOT(ISERROR(SEARCH("Ошибка!",B59)))</formula>
    </cfRule>
  </conditionalFormatting>
  <conditionalFormatting sqref="B60">
    <cfRule type="containsText" priority="5" dxfId="351" operator="containsText" text="Ошибка!">
      <formula>NOT(ISERROR(SEARCH("Ошибка!",B60)))</formula>
    </cfRule>
  </conditionalFormatting>
  <conditionalFormatting sqref="B61">
    <cfRule type="containsText" priority="4" dxfId="351" operator="containsText" text="Ошибка!">
      <formula>NOT(ISERROR(SEARCH("Ошибка!",B61)))</formula>
    </cfRule>
  </conditionalFormatting>
  <conditionalFormatting sqref="B62">
    <cfRule type="containsText" priority="3" dxfId="351" operator="containsText" text="Ошибка!">
      <formula>NOT(ISERROR(SEARCH("Ошибка!",B62)))</formula>
    </cfRule>
  </conditionalFormatting>
  <conditionalFormatting sqref="B63">
    <cfRule type="containsText" priority="2" dxfId="351" operator="containsText" text="Ошибка!">
      <formula>NOT(ISERROR(SEARCH("Ошибка!",B63)))</formula>
    </cfRule>
  </conditionalFormatting>
  <dataValidations count="4">
    <dataValidation type="list" allowBlank="1" showInputMessage="1" showErrorMessage="1" sqref="AH29:AJ29">
      <formula1>"Рублей,%%"</formula1>
    </dataValidation>
    <dataValidation type="list" allowBlank="1" showInputMessage="1" sqref="G33:AJ33">
      <formula1>"Включено в стоимость,Лизингополучателем,Включить в первый лизинговый платеж,Равномерно включить в лизинговые платежи"</formula1>
    </dataValidation>
    <dataValidation type="list" allowBlank="1" showInputMessage="1" sqref="G37:AJ37">
      <formula1>",Включено в стоимость,Лизингополучателем,Включить в первый лизинговый платеж,Равномерно включить в лизинговые платежи"</formula1>
    </dataValidation>
    <dataValidation type="list" allowBlank="1" showInputMessage="1" sqref="I41:AJ41">
      <formula1>"Оплачивается Лизингополучателем,Сраховая премия за первый год страхования - в первый лизинговый платеж, далее по соглашению,Страховая премия за пенвый год страхования - равномерно в лизинговые платежи первого года, далее по соглашению"</formula1>
    </dataValidation>
  </dataValidations>
  <hyperlinks>
    <hyperlink ref="I5" r:id="rId1" display="www.lcrl.ru"/>
    <hyperlink ref="W5" r:id="rId2" display="mail@lcrl.ru"/>
  </hyperlinks>
  <printOptions/>
  <pageMargins left="0.3937007874015748" right="0.3937007874015748" top="0.3937007874015748" bottom="0.3937007874015748" header="0" footer="0"/>
  <pageSetup horizontalDpi="600" verticalDpi="600" orientation="portrait" paperSize="9" scale="69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U39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5.7109375" style="3" customWidth="1"/>
    <col min="2" max="23" width="3.7109375" style="3" customWidth="1"/>
    <col min="24" max="27" width="5.7109375" style="3" customWidth="1"/>
    <col min="28" max="70" width="3.7109375" style="3" customWidth="1"/>
    <col min="71" max="16384" width="9.140625" style="3" customWidth="1"/>
  </cols>
  <sheetData>
    <row r="1" spans="9:47" ht="9.75" customHeight="1">
      <c r="I1" s="53" t="s">
        <v>1</v>
      </c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</row>
    <row r="2" spans="9:47" ht="9.75" customHeight="1"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</row>
    <row r="3" spans="9:47" ht="9.75" customHeight="1">
      <c r="I3" s="53" t="s">
        <v>2</v>
      </c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</row>
    <row r="4" spans="9:47" ht="9.75" customHeight="1"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</row>
    <row r="5" spans="9:47" ht="15">
      <c r="I5" s="27" t="s">
        <v>3</v>
      </c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7" t="s">
        <v>4</v>
      </c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</row>
    <row r="6" spans="9:47" ht="15">
      <c r="I6" s="29" t="s">
        <v>78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29" t="s">
        <v>6</v>
      </c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</row>
    <row r="7" spans="9:47" ht="15">
      <c r="I7" s="104" t="s">
        <v>79</v>
      </c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</row>
    <row r="8" spans="2:47" ht="3" customHeight="1" thickBo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</row>
    <row r="9" ht="15.75" thickTop="1"/>
    <row r="11" spans="2:47" ht="15">
      <c r="B11" s="50" t="str">
        <f>IF(main!P28=0,"Ошибка! Заполните необходимые поля на листе main",CONCATENATE("Расшифровка дебиторской задолженности по состоянию на ",TEXT(main!P28,"ДД.ММ.ГГГГ")," года."))</f>
        <v>Ошибка! Заполните необходимые поля на листе main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</row>
    <row r="14" spans="2:47" ht="71.25" customHeight="1">
      <c r="B14" s="55" t="s">
        <v>69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 t="s">
        <v>74</v>
      </c>
      <c r="U14" s="55"/>
      <c r="V14" s="55"/>
      <c r="W14" s="55"/>
      <c r="X14" s="60" t="s">
        <v>70</v>
      </c>
      <c r="Y14" s="60"/>
      <c r="Z14" s="60"/>
      <c r="AA14" s="60"/>
      <c r="AB14" s="60" t="s">
        <v>71</v>
      </c>
      <c r="AC14" s="60"/>
      <c r="AD14" s="60"/>
      <c r="AE14" s="60"/>
      <c r="AF14" s="60" t="s">
        <v>73</v>
      </c>
      <c r="AG14" s="55"/>
      <c r="AH14" s="55"/>
      <c r="AI14" s="55"/>
      <c r="AJ14" s="60" t="s">
        <v>75</v>
      </c>
      <c r="AK14" s="55"/>
      <c r="AL14" s="55"/>
      <c r="AM14" s="55"/>
      <c r="AN14" s="60" t="s">
        <v>76</v>
      </c>
      <c r="AO14" s="55"/>
      <c r="AP14" s="55"/>
      <c r="AQ14" s="55"/>
      <c r="AR14" s="60" t="s">
        <v>77</v>
      </c>
      <c r="AS14" s="60"/>
      <c r="AT14" s="60"/>
      <c r="AU14" s="60"/>
    </row>
    <row r="15" spans="2:47" ht="15"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8"/>
      <c r="T15" s="59"/>
      <c r="U15" s="59"/>
      <c r="V15" s="59"/>
      <c r="W15" s="59"/>
      <c r="X15" s="101"/>
      <c r="Y15" s="101"/>
      <c r="Z15" s="101"/>
      <c r="AA15" s="101"/>
      <c r="AB15" s="102"/>
      <c r="AC15" s="102"/>
      <c r="AD15" s="102"/>
      <c r="AE15" s="102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102"/>
      <c r="AS15" s="102"/>
      <c r="AT15" s="102"/>
      <c r="AU15" s="102"/>
    </row>
    <row r="16" spans="2:47" ht="15">
      <c r="B16" s="56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8"/>
      <c r="T16" s="59"/>
      <c r="U16" s="59"/>
      <c r="V16" s="59"/>
      <c r="W16" s="59"/>
      <c r="X16" s="101"/>
      <c r="Y16" s="101"/>
      <c r="Z16" s="101"/>
      <c r="AA16" s="101"/>
      <c r="AB16" s="102"/>
      <c r="AC16" s="102"/>
      <c r="AD16" s="102"/>
      <c r="AE16" s="102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102"/>
      <c r="AS16" s="102"/>
      <c r="AT16" s="102"/>
      <c r="AU16" s="102"/>
    </row>
    <row r="17" spans="2:47" ht="15">
      <c r="B17" s="56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8"/>
      <c r="T17" s="59"/>
      <c r="U17" s="59"/>
      <c r="V17" s="59"/>
      <c r="W17" s="59"/>
      <c r="X17" s="101"/>
      <c r="Y17" s="101"/>
      <c r="Z17" s="101"/>
      <c r="AA17" s="101"/>
      <c r="AB17" s="102"/>
      <c r="AC17" s="102"/>
      <c r="AD17" s="102"/>
      <c r="AE17" s="102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102"/>
      <c r="AS17" s="102"/>
      <c r="AT17" s="102"/>
      <c r="AU17" s="102"/>
    </row>
    <row r="18" spans="2:47" ht="15">
      <c r="B18" s="56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8"/>
      <c r="T18" s="59"/>
      <c r="U18" s="59"/>
      <c r="V18" s="59"/>
      <c r="W18" s="59"/>
      <c r="X18" s="101"/>
      <c r="Y18" s="101"/>
      <c r="Z18" s="101"/>
      <c r="AA18" s="101"/>
      <c r="AB18" s="102"/>
      <c r="AC18" s="102"/>
      <c r="AD18" s="102"/>
      <c r="AE18" s="102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102"/>
      <c r="AS18" s="102"/>
      <c r="AT18" s="102"/>
      <c r="AU18" s="102"/>
    </row>
    <row r="19" spans="2:47" ht="15">
      <c r="B19" s="56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8"/>
      <c r="T19" s="59"/>
      <c r="U19" s="59"/>
      <c r="V19" s="59"/>
      <c r="W19" s="59"/>
      <c r="X19" s="101"/>
      <c r="Y19" s="101"/>
      <c r="Z19" s="101"/>
      <c r="AA19" s="101"/>
      <c r="AB19" s="102"/>
      <c r="AC19" s="102"/>
      <c r="AD19" s="102"/>
      <c r="AE19" s="102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102"/>
      <c r="AS19" s="102"/>
      <c r="AT19" s="102"/>
      <c r="AU19" s="102"/>
    </row>
    <row r="20" spans="2:47" ht="15">
      <c r="B20" s="56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8"/>
      <c r="T20" s="59"/>
      <c r="U20" s="59"/>
      <c r="V20" s="59"/>
      <c r="W20" s="59"/>
      <c r="X20" s="101"/>
      <c r="Y20" s="101"/>
      <c r="Z20" s="101"/>
      <c r="AA20" s="101"/>
      <c r="AB20" s="102"/>
      <c r="AC20" s="102"/>
      <c r="AD20" s="102"/>
      <c r="AE20" s="102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102"/>
      <c r="AS20" s="102"/>
      <c r="AT20" s="102"/>
      <c r="AU20" s="102"/>
    </row>
    <row r="21" spans="2:47" ht="15">
      <c r="B21" s="56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8"/>
      <c r="T21" s="59"/>
      <c r="U21" s="59"/>
      <c r="V21" s="59"/>
      <c r="W21" s="59"/>
      <c r="X21" s="101"/>
      <c r="Y21" s="101"/>
      <c r="Z21" s="101"/>
      <c r="AA21" s="101"/>
      <c r="AB21" s="102"/>
      <c r="AC21" s="102"/>
      <c r="AD21" s="102"/>
      <c r="AE21" s="102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102"/>
      <c r="AS21" s="102"/>
      <c r="AT21" s="102"/>
      <c r="AU21" s="102"/>
    </row>
    <row r="22" spans="2:47" ht="15">
      <c r="B22" s="56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8"/>
      <c r="T22" s="59"/>
      <c r="U22" s="59"/>
      <c r="V22" s="59"/>
      <c r="W22" s="59"/>
      <c r="X22" s="101"/>
      <c r="Y22" s="101"/>
      <c r="Z22" s="101"/>
      <c r="AA22" s="101"/>
      <c r="AB22" s="102"/>
      <c r="AC22" s="102"/>
      <c r="AD22" s="102"/>
      <c r="AE22" s="102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102"/>
      <c r="AS22" s="102"/>
      <c r="AT22" s="102"/>
      <c r="AU22" s="102"/>
    </row>
    <row r="23" spans="2:47" ht="15">
      <c r="B23" s="56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8"/>
      <c r="T23" s="59"/>
      <c r="U23" s="59"/>
      <c r="V23" s="59"/>
      <c r="W23" s="59"/>
      <c r="X23" s="101"/>
      <c r="Y23" s="101"/>
      <c r="Z23" s="101"/>
      <c r="AA23" s="101"/>
      <c r="AB23" s="102"/>
      <c r="AC23" s="102"/>
      <c r="AD23" s="102"/>
      <c r="AE23" s="102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102"/>
      <c r="AS23" s="102"/>
      <c r="AT23" s="102"/>
      <c r="AU23" s="102"/>
    </row>
    <row r="24" spans="2:47" ht="15"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8"/>
      <c r="T24" s="59"/>
      <c r="U24" s="59"/>
      <c r="V24" s="59"/>
      <c r="W24" s="59"/>
      <c r="X24" s="101"/>
      <c r="Y24" s="101"/>
      <c r="Z24" s="101"/>
      <c r="AA24" s="101"/>
      <c r="AB24" s="102"/>
      <c r="AC24" s="102"/>
      <c r="AD24" s="102"/>
      <c r="AE24" s="102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102"/>
      <c r="AS24" s="102"/>
      <c r="AT24" s="102"/>
      <c r="AU24" s="102"/>
    </row>
    <row r="25" spans="2:47" ht="15">
      <c r="B25" s="98" t="s">
        <v>68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100"/>
      <c r="T25" s="59"/>
      <c r="U25" s="59"/>
      <c r="V25" s="59"/>
      <c r="W25" s="59"/>
      <c r="X25" s="64" t="s">
        <v>72</v>
      </c>
      <c r="Y25" s="65"/>
      <c r="Z25" s="65"/>
      <c r="AA25" s="66"/>
      <c r="AB25" s="64" t="s">
        <v>72</v>
      </c>
      <c r="AC25" s="65"/>
      <c r="AD25" s="65"/>
      <c r="AE25" s="66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64" t="s">
        <v>72</v>
      </c>
      <c r="AS25" s="65"/>
      <c r="AT25" s="65"/>
      <c r="AU25" s="66"/>
    </row>
    <row r="26" spans="2:47" ht="15" customHeight="1">
      <c r="B26" s="61" t="s">
        <v>9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3"/>
      <c r="T26" s="64">
        <f>SUM(T15:W25)</f>
        <v>0</v>
      </c>
      <c r="U26" s="65"/>
      <c r="V26" s="65"/>
      <c r="W26" s="66"/>
      <c r="X26" s="64" t="s">
        <v>72</v>
      </c>
      <c r="Y26" s="65"/>
      <c r="Z26" s="65"/>
      <c r="AA26" s="66"/>
      <c r="AB26" s="64" t="s">
        <v>72</v>
      </c>
      <c r="AC26" s="65"/>
      <c r="AD26" s="65"/>
      <c r="AE26" s="66"/>
      <c r="AF26" s="64">
        <f>SUM(AF15:AI25)</f>
        <v>0</v>
      </c>
      <c r="AG26" s="65"/>
      <c r="AH26" s="65"/>
      <c r="AI26" s="66"/>
      <c r="AJ26" s="64">
        <f>SUM(AJ15:AM25)</f>
        <v>0</v>
      </c>
      <c r="AK26" s="65"/>
      <c r="AL26" s="65"/>
      <c r="AM26" s="66"/>
      <c r="AN26" s="64">
        <f>SUM(AN15:AQ25)</f>
        <v>0</v>
      </c>
      <c r="AO26" s="65"/>
      <c r="AP26" s="65"/>
      <c r="AQ26" s="66"/>
      <c r="AR26" s="64" t="s">
        <v>72</v>
      </c>
      <c r="AS26" s="65"/>
      <c r="AT26" s="65"/>
      <c r="AU26" s="66"/>
    </row>
    <row r="28" ht="15">
      <c r="B28" s="8" t="s">
        <v>67</v>
      </c>
    </row>
    <row r="29" spans="2:47" ht="63.75" customHeight="1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</row>
    <row r="33" spans="2:36" ht="30" customHeight="1">
      <c r="B33" s="43" t="str">
        <f>IF(main!P22=0,"Ошибка! Заполните данные на листе main",main!P22)</f>
        <v>Ошибка! Заполните данные на листе main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R33" s="44"/>
      <c r="S33" s="44"/>
      <c r="T33" s="44"/>
      <c r="U33" s="44"/>
      <c r="V33" s="44"/>
      <c r="W33" s="44"/>
      <c r="X33" s="44"/>
      <c r="Z33" s="43" t="str">
        <f>IF(main!P24=0,"Ошибка! Заполните данные на листе main",main!P24)</f>
        <v>Ошибка! Заполните данные на листе main</v>
      </c>
      <c r="AA33" s="43"/>
      <c r="AB33" s="43"/>
      <c r="AC33" s="43"/>
      <c r="AD33" s="43"/>
      <c r="AE33" s="43"/>
      <c r="AF33" s="43"/>
      <c r="AG33" s="43"/>
      <c r="AH33" s="43"/>
      <c r="AI33" s="43"/>
      <c r="AJ33" s="43"/>
    </row>
    <row r="34" spans="2:36" ht="15">
      <c r="B34" s="36" t="s">
        <v>14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17"/>
      <c r="R34" s="36" t="s">
        <v>15</v>
      </c>
      <c r="S34" s="36"/>
      <c r="T34" s="36"/>
      <c r="U34" s="36"/>
      <c r="V34" s="36"/>
      <c r="W34" s="36"/>
      <c r="X34" s="36"/>
      <c r="Y34" s="17"/>
      <c r="Z34" s="36" t="s">
        <v>16</v>
      </c>
      <c r="AA34" s="36"/>
      <c r="AB34" s="36"/>
      <c r="AC34" s="36"/>
      <c r="AD34" s="36"/>
      <c r="AE34" s="36"/>
      <c r="AF34" s="36"/>
      <c r="AG34" s="36"/>
      <c r="AH34" s="36"/>
      <c r="AI34" s="36"/>
      <c r="AJ34" s="36"/>
    </row>
    <row r="35" ht="4.5" customHeight="1"/>
    <row r="36" spans="2:36" ht="30" customHeight="1">
      <c r="B36" s="43" t="s">
        <v>0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R36" s="44"/>
      <c r="S36" s="44"/>
      <c r="T36" s="44"/>
      <c r="U36" s="44"/>
      <c r="V36" s="44"/>
      <c r="W36" s="44"/>
      <c r="X36" s="44"/>
      <c r="Z36" s="43" t="str">
        <f>IF(main!P26=0,"Ошибка! Заполните данные на листе main",main!P26)</f>
        <v>Ошибка! Заполните данные на листе main</v>
      </c>
      <c r="AA36" s="43"/>
      <c r="AB36" s="43"/>
      <c r="AC36" s="43"/>
      <c r="AD36" s="43"/>
      <c r="AE36" s="43"/>
      <c r="AF36" s="43"/>
      <c r="AG36" s="43"/>
      <c r="AH36" s="43"/>
      <c r="AI36" s="43"/>
      <c r="AJ36" s="43"/>
    </row>
    <row r="37" spans="2:36" ht="15"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17"/>
      <c r="R37" s="36" t="s">
        <v>15</v>
      </c>
      <c r="S37" s="36"/>
      <c r="T37" s="36"/>
      <c r="U37" s="36"/>
      <c r="V37" s="36"/>
      <c r="W37" s="36"/>
      <c r="X37" s="36"/>
      <c r="Y37" s="17"/>
      <c r="Z37" s="36" t="s">
        <v>16</v>
      </c>
      <c r="AA37" s="36"/>
      <c r="AB37" s="36"/>
      <c r="AC37" s="36"/>
      <c r="AD37" s="36"/>
      <c r="AE37" s="36"/>
      <c r="AF37" s="36"/>
      <c r="AG37" s="36"/>
      <c r="AH37" s="36"/>
      <c r="AI37" s="36"/>
      <c r="AJ37" s="36"/>
    </row>
    <row r="39" spans="2:36" ht="15">
      <c r="B39" s="3" t="s">
        <v>7</v>
      </c>
      <c r="Z39" s="30" t="str">
        <f>IF(main!P30=0,"Ошибка! Заполните необходимые поля на листе main",CONCATENATE("Дата заполнения:  ",TEXT(main!P30,"ДД.ММ.ГГГГ")," года."))</f>
        <v>Ошибка! Заполните необходимые поля на листе main</v>
      </c>
      <c r="AA39" s="30"/>
      <c r="AB39" s="30"/>
      <c r="AC39" s="30"/>
      <c r="AD39" s="30"/>
      <c r="AE39" s="30"/>
      <c r="AF39" s="30"/>
      <c r="AG39" s="30"/>
      <c r="AH39" s="30"/>
      <c r="AI39" s="30"/>
      <c r="AJ39" s="30"/>
    </row>
  </sheetData>
  <sheetProtection sheet="1"/>
  <mergeCells count="126">
    <mergeCell ref="AR23:AU23"/>
    <mergeCell ref="AR24:AU24"/>
    <mergeCell ref="AR25:AU25"/>
    <mergeCell ref="AR26:AU26"/>
    <mergeCell ref="B29:AU29"/>
    <mergeCell ref="I1:AU2"/>
    <mergeCell ref="I3:AU4"/>
    <mergeCell ref="W5:AU5"/>
    <mergeCell ref="W6:AU6"/>
    <mergeCell ref="I7:V7"/>
    <mergeCell ref="AN26:AQ26"/>
    <mergeCell ref="AR14:AU14"/>
    <mergeCell ref="AR15:AU15"/>
    <mergeCell ref="AR16:AU16"/>
    <mergeCell ref="AR17:AU17"/>
    <mergeCell ref="AR18:AU18"/>
    <mergeCell ref="AR19:AU19"/>
    <mergeCell ref="AR20:AU20"/>
    <mergeCell ref="AR21:AU21"/>
    <mergeCell ref="AR22:AU22"/>
    <mergeCell ref="AN20:AQ20"/>
    <mergeCell ref="AN21:AQ21"/>
    <mergeCell ref="AN22:AQ22"/>
    <mergeCell ref="AN23:AQ23"/>
    <mergeCell ref="AN24:AQ24"/>
    <mergeCell ref="AN25:AQ25"/>
    <mergeCell ref="AN14:AQ14"/>
    <mergeCell ref="AN15:AQ15"/>
    <mergeCell ref="AN16:AQ16"/>
    <mergeCell ref="AN17:AQ17"/>
    <mergeCell ref="AN18:AQ18"/>
    <mergeCell ref="AN19:AQ19"/>
    <mergeCell ref="AJ20:AM20"/>
    <mergeCell ref="AJ21:AM21"/>
    <mergeCell ref="AJ22:AM22"/>
    <mergeCell ref="AJ23:AM23"/>
    <mergeCell ref="AJ24:AM24"/>
    <mergeCell ref="AJ25:AM25"/>
    <mergeCell ref="AJ14:AM14"/>
    <mergeCell ref="AJ15:AM15"/>
    <mergeCell ref="AJ16:AM16"/>
    <mergeCell ref="AJ17:AM17"/>
    <mergeCell ref="AJ18:AM18"/>
    <mergeCell ref="AJ19:AM19"/>
    <mergeCell ref="AF20:AI20"/>
    <mergeCell ref="AF21:AI21"/>
    <mergeCell ref="AF22:AI22"/>
    <mergeCell ref="AF23:AI23"/>
    <mergeCell ref="AF24:AI24"/>
    <mergeCell ref="AF25:AI25"/>
    <mergeCell ref="AF14:AI14"/>
    <mergeCell ref="AF15:AI15"/>
    <mergeCell ref="AF16:AI16"/>
    <mergeCell ref="AF17:AI17"/>
    <mergeCell ref="AF18:AI18"/>
    <mergeCell ref="AF19:AI19"/>
    <mergeCell ref="B37:P37"/>
    <mergeCell ref="R37:X37"/>
    <mergeCell ref="Z37:AJ37"/>
    <mergeCell ref="Z39:AJ39"/>
    <mergeCell ref="B34:P34"/>
    <mergeCell ref="R34:X34"/>
    <mergeCell ref="Z34:AJ34"/>
    <mergeCell ref="AB26:AE26"/>
    <mergeCell ref="AF26:AI26"/>
    <mergeCell ref="R33:X33"/>
    <mergeCell ref="B36:P36"/>
    <mergeCell ref="R36:X36"/>
    <mergeCell ref="Z36:AJ36"/>
    <mergeCell ref="B26:S26"/>
    <mergeCell ref="T26:W26"/>
    <mergeCell ref="X26:AA26"/>
    <mergeCell ref="Z33:AJ33"/>
    <mergeCell ref="B33:P33"/>
    <mergeCell ref="AJ26:AM26"/>
    <mergeCell ref="B24:S24"/>
    <mergeCell ref="T24:W24"/>
    <mergeCell ref="X24:AA24"/>
    <mergeCell ref="B25:S25"/>
    <mergeCell ref="T25:W25"/>
    <mergeCell ref="X25:AA25"/>
    <mergeCell ref="AB24:AE24"/>
    <mergeCell ref="AB25:AE25"/>
    <mergeCell ref="T22:W22"/>
    <mergeCell ref="X22:AA22"/>
    <mergeCell ref="B23:S23"/>
    <mergeCell ref="T23:W23"/>
    <mergeCell ref="X23:AA23"/>
    <mergeCell ref="B22:S22"/>
    <mergeCell ref="AB22:AE22"/>
    <mergeCell ref="AB23:AE23"/>
    <mergeCell ref="B20:S20"/>
    <mergeCell ref="T20:W20"/>
    <mergeCell ref="X20:AA20"/>
    <mergeCell ref="B21:S21"/>
    <mergeCell ref="T21:W21"/>
    <mergeCell ref="X21:AA21"/>
    <mergeCell ref="AB20:AE20"/>
    <mergeCell ref="AB21:AE21"/>
    <mergeCell ref="B18:S18"/>
    <mergeCell ref="T18:W18"/>
    <mergeCell ref="X18:AA18"/>
    <mergeCell ref="B19:S19"/>
    <mergeCell ref="T19:W19"/>
    <mergeCell ref="X19:AA19"/>
    <mergeCell ref="AB18:AE18"/>
    <mergeCell ref="AB19:AE19"/>
    <mergeCell ref="B16:S16"/>
    <mergeCell ref="T16:W16"/>
    <mergeCell ref="X16:AA16"/>
    <mergeCell ref="B17:S17"/>
    <mergeCell ref="T17:W17"/>
    <mergeCell ref="X17:AA17"/>
    <mergeCell ref="AB16:AE16"/>
    <mergeCell ref="AB17:AE17"/>
    <mergeCell ref="B14:S14"/>
    <mergeCell ref="B15:S15"/>
    <mergeCell ref="T15:W15"/>
    <mergeCell ref="X15:AA15"/>
    <mergeCell ref="X14:AA14"/>
    <mergeCell ref="T14:W14"/>
    <mergeCell ref="AB14:AE14"/>
    <mergeCell ref="AB15:AE15"/>
    <mergeCell ref="I5:V5"/>
    <mergeCell ref="I6:V6"/>
    <mergeCell ref="B11:AU11"/>
  </mergeCells>
  <conditionalFormatting sqref="B8:AJ10 B27:AJ28 B14:B15 T14:T15 X14:X15 B30:AJ32 B29 B33:B34 Q33:R34 Y33:Z34 B38:AJ38 B35:AJ35 B40:AJ65536 B39:Z39 B1:I1 B2:H2 B3:I3 B4:H4 B5:W7 B12:AJ13 B11">
    <cfRule type="containsText" priority="97" dxfId="351" operator="containsText" text="Ошибка!">
      <formula>NOT(ISERROR(SEARCH("Ошибка!",B1)))</formula>
    </cfRule>
  </conditionalFormatting>
  <conditionalFormatting sqref="B16 T16 X16">
    <cfRule type="containsText" priority="94" dxfId="351" operator="containsText" text="Ошибка!">
      <formula>NOT(ISERROR(SEARCH("Ошибка!",B16)))</formula>
    </cfRule>
  </conditionalFormatting>
  <conditionalFormatting sqref="B17 T17 X17">
    <cfRule type="containsText" priority="93" dxfId="351" operator="containsText" text="Ошибка!">
      <formula>NOT(ISERROR(SEARCH("Ошибка!",B17)))</formula>
    </cfRule>
  </conditionalFormatting>
  <conditionalFormatting sqref="B18 T18 X18">
    <cfRule type="containsText" priority="92" dxfId="351" operator="containsText" text="Ошибка!">
      <formula>NOT(ISERROR(SEARCH("Ошибка!",B18)))</formula>
    </cfRule>
  </conditionalFormatting>
  <conditionalFormatting sqref="B19 T19 X19">
    <cfRule type="containsText" priority="91" dxfId="351" operator="containsText" text="Ошибка!">
      <formula>NOT(ISERROR(SEARCH("Ошибка!",B19)))</formula>
    </cfRule>
  </conditionalFormatting>
  <conditionalFormatting sqref="B20 T20 X20">
    <cfRule type="containsText" priority="90" dxfId="351" operator="containsText" text="Ошибка!">
      <formula>NOT(ISERROR(SEARCH("Ошибка!",B20)))</formula>
    </cfRule>
  </conditionalFormatting>
  <conditionalFormatting sqref="B21 T21 X21">
    <cfRule type="containsText" priority="89" dxfId="351" operator="containsText" text="Ошибка!">
      <formula>NOT(ISERROR(SEARCH("Ошибка!",B21)))</formula>
    </cfRule>
  </conditionalFormatting>
  <conditionalFormatting sqref="B22 T22 X22">
    <cfRule type="containsText" priority="88" dxfId="351" operator="containsText" text="Ошибка!">
      <formula>NOT(ISERROR(SEARCH("Ошибка!",B22)))</formula>
    </cfRule>
  </conditionalFormatting>
  <conditionalFormatting sqref="B23 T23 X23">
    <cfRule type="containsText" priority="87" dxfId="351" operator="containsText" text="Ошибка!">
      <formula>NOT(ISERROR(SEARCH("Ошибка!",B23)))</formula>
    </cfRule>
  </conditionalFormatting>
  <conditionalFormatting sqref="B24 T24 X24">
    <cfRule type="containsText" priority="86" dxfId="351" operator="containsText" text="Ошибка!">
      <formula>NOT(ISERROR(SEARCH("Ошибка!",B24)))</formula>
    </cfRule>
  </conditionalFormatting>
  <conditionalFormatting sqref="B25 T25">
    <cfRule type="containsText" priority="85" dxfId="351" operator="containsText" text="Ошибка!">
      <formula>NOT(ISERROR(SEARCH("Ошибка!",B25)))</formula>
    </cfRule>
  </conditionalFormatting>
  <conditionalFormatting sqref="AO8">
    <cfRule type="containsText" priority="7" dxfId="351" operator="containsText" text="Ошибка!">
      <formula>NOT(ISERROR(SEARCH("Ошибка!",AO8)))</formula>
    </cfRule>
  </conditionalFormatting>
  <conditionalFormatting sqref="AP8">
    <cfRule type="containsText" priority="6" dxfId="351" operator="containsText" text="Ошибка!">
      <formula>NOT(ISERROR(SEARCH("Ошибка!",AP8)))</formula>
    </cfRule>
  </conditionalFormatting>
  <conditionalFormatting sqref="AQ8">
    <cfRule type="containsText" priority="5" dxfId="351" operator="containsText" text="Ошибка!">
      <formula>NOT(ISERROR(SEARCH("Ошибка!",AQ8)))</formula>
    </cfRule>
  </conditionalFormatting>
  <conditionalFormatting sqref="AR8">
    <cfRule type="containsText" priority="4" dxfId="351" operator="containsText" text="Ошибка!">
      <formula>NOT(ISERROR(SEARCH("Ошибка!",AR8)))</formula>
    </cfRule>
  </conditionalFormatting>
  <conditionalFormatting sqref="B26 T26">
    <cfRule type="containsText" priority="80" dxfId="351" operator="containsText" text="Ошибка!">
      <formula>NOT(ISERROR(SEARCH("Ошибка!",B26)))</formula>
    </cfRule>
  </conditionalFormatting>
  <conditionalFormatting sqref="X26">
    <cfRule type="containsText" priority="79" dxfId="351" operator="containsText" text="Ошибка!">
      <formula>NOT(ISERROR(SEARCH("Ошибка!",X26)))</formula>
    </cfRule>
  </conditionalFormatting>
  <conditionalFormatting sqref="B36:B37 Q36:R37 Y36:Z37">
    <cfRule type="containsText" priority="78" dxfId="351" operator="containsText" text="Ошибка!">
      <formula>NOT(ISERROR(SEARCH("Ошибка!",B36)))</formula>
    </cfRule>
  </conditionalFormatting>
  <conditionalFormatting sqref="AB14">
    <cfRule type="containsText" priority="77" dxfId="351" operator="containsText" text="Ошибка!">
      <formula>NOT(ISERROR(SEARCH("Ошибка!",AB14)))</formula>
    </cfRule>
  </conditionalFormatting>
  <conditionalFormatting sqref="AB15">
    <cfRule type="containsText" priority="76" dxfId="351" operator="containsText" text="Ошибка!">
      <formula>NOT(ISERROR(SEARCH("Ошибка!",AB15)))</formula>
    </cfRule>
  </conditionalFormatting>
  <conditionalFormatting sqref="AB16">
    <cfRule type="containsText" priority="75" dxfId="351" operator="containsText" text="Ошибка!">
      <formula>NOT(ISERROR(SEARCH("Ошибка!",AB16)))</formula>
    </cfRule>
  </conditionalFormatting>
  <conditionalFormatting sqref="AB17">
    <cfRule type="containsText" priority="74" dxfId="351" operator="containsText" text="Ошибка!">
      <formula>NOT(ISERROR(SEARCH("Ошибка!",AB17)))</formula>
    </cfRule>
  </conditionalFormatting>
  <conditionalFormatting sqref="AB18">
    <cfRule type="containsText" priority="73" dxfId="351" operator="containsText" text="Ошибка!">
      <formula>NOT(ISERROR(SEARCH("Ошибка!",AB18)))</formula>
    </cfRule>
  </conditionalFormatting>
  <conditionalFormatting sqref="AB19">
    <cfRule type="containsText" priority="72" dxfId="351" operator="containsText" text="Ошибка!">
      <formula>NOT(ISERROR(SEARCH("Ошибка!",AB19)))</formula>
    </cfRule>
  </conditionalFormatting>
  <conditionalFormatting sqref="AB20">
    <cfRule type="containsText" priority="71" dxfId="351" operator="containsText" text="Ошибка!">
      <formula>NOT(ISERROR(SEARCH("Ошибка!",AB20)))</formula>
    </cfRule>
  </conditionalFormatting>
  <conditionalFormatting sqref="AB21">
    <cfRule type="containsText" priority="70" dxfId="351" operator="containsText" text="Ошибка!">
      <formula>NOT(ISERROR(SEARCH("Ошибка!",AB21)))</formula>
    </cfRule>
  </conditionalFormatting>
  <conditionalFormatting sqref="AB22">
    <cfRule type="containsText" priority="69" dxfId="351" operator="containsText" text="Ошибка!">
      <formula>NOT(ISERROR(SEARCH("Ошибка!",AB22)))</formula>
    </cfRule>
  </conditionalFormatting>
  <conditionalFormatting sqref="AB23">
    <cfRule type="containsText" priority="68" dxfId="351" operator="containsText" text="Ошибка!">
      <formula>NOT(ISERROR(SEARCH("Ошибка!",AB23)))</formula>
    </cfRule>
  </conditionalFormatting>
  <conditionalFormatting sqref="AB24">
    <cfRule type="containsText" priority="67" dxfId="351" operator="containsText" text="Ошибка!">
      <formula>NOT(ISERROR(SEARCH("Ошибка!",AB24)))</formula>
    </cfRule>
  </conditionalFormatting>
  <conditionalFormatting sqref="AS8">
    <cfRule type="containsText" priority="3" dxfId="351" operator="containsText" text="Ошибка!">
      <formula>NOT(ISERROR(SEARCH("Ошибка!",AS8)))</formula>
    </cfRule>
  </conditionalFormatting>
  <conditionalFormatting sqref="AU8">
    <cfRule type="containsText" priority="1" dxfId="351" operator="containsText" text="Ошибка!">
      <formula>NOT(ISERROR(SEARCH("Ошибка!",AU8)))</formula>
    </cfRule>
  </conditionalFormatting>
  <conditionalFormatting sqref="AB26">
    <cfRule type="containsText" priority="64" dxfId="351" operator="containsText" text="Ошибка!">
      <formula>NOT(ISERROR(SEARCH("Ошибка!",AB26)))</formula>
    </cfRule>
  </conditionalFormatting>
  <conditionalFormatting sqref="X25">
    <cfRule type="containsText" priority="63" dxfId="351" operator="containsText" text="Ошибка!">
      <formula>NOT(ISERROR(SEARCH("Ошибка!",X25)))</formula>
    </cfRule>
  </conditionalFormatting>
  <conditionalFormatting sqref="AB25">
    <cfRule type="containsText" priority="62" dxfId="351" operator="containsText" text="Ошибка!">
      <formula>NOT(ISERROR(SEARCH("Ошибка!",AB25)))</formula>
    </cfRule>
  </conditionalFormatting>
  <conditionalFormatting sqref="AF14:AF15">
    <cfRule type="containsText" priority="61" dxfId="351" operator="containsText" text="Ошибка!">
      <formula>NOT(ISERROR(SEARCH("Ошибка!",AF14)))</formula>
    </cfRule>
  </conditionalFormatting>
  <conditionalFormatting sqref="AF16">
    <cfRule type="containsText" priority="60" dxfId="351" operator="containsText" text="Ошибка!">
      <formula>NOT(ISERROR(SEARCH("Ошибка!",AF16)))</formula>
    </cfRule>
  </conditionalFormatting>
  <conditionalFormatting sqref="AF17">
    <cfRule type="containsText" priority="59" dxfId="351" operator="containsText" text="Ошибка!">
      <formula>NOT(ISERROR(SEARCH("Ошибка!",AF17)))</formula>
    </cfRule>
  </conditionalFormatting>
  <conditionalFormatting sqref="AF18">
    <cfRule type="containsText" priority="58" dxfId="351" operator="containsText" text="Ошибка!">
      <formula>NOT(ISERROR(SEARCH("Ошибка!",AF18)))</formula>
    </cfRule>
  </conditionalFormatting>
  <conditionalFormatting sqref="AF19">
    <cfRule type="containsText" priority="57" dxfId="351" operator="containsText" text="Ошибка!">
      <formula>NOT(ISERROR(SEARCH("Ошибка!",AF19)))</formula>
    </cfRule>
  </conditionalFormatting>
  <conditionalFormatting sqref="AF20">
    <cfRule type="containsText" priority="56" dxfId="351" operator="containsText" text="Ошибка!">
      <formula>NOT(ISERROR(SEARCH("Ошибка!",AF20)))</formula>
    </cfRule>
  </conditionalFormatting>
  <conditionalFormatting sqref="AF21">
    <cfRule type="containsText" priority="55" dxfId="351" operator="containsText" text="Ошибка!">
      <formula>NOT(ISERROR(SEARCH("Ошибка!",AF21)))</formula>
    </cfRule>
  </conditionalFormatting>
  <conditionalFormatting sqref="AF22">
    <cfRule type="containsText" priority="54" dxfId="351" operator="containsText" text="Ошибка!">
      <formula>NOT(ISERROR(SEARCH("Ошибка!",AF22)))</formula>
    </cfRule>
  </conditionalFormatting>
  <conditionalFormatting sqref="AF23">
    <cfRule type="containsText" priority="53" dxfId="351" operator="containsText" text="Ошибка!">
      <formula>NOT(ISERROR(SEARCH("Ошибка!",AF23)))</formula>
    </cfRule>
  </conditionalFormatting>
  <conditionalFormatting sqref="AF24">
    <cfRule type="containsText" priority="52" dxfId="351" operator="containsText" text="Ошибка!">
      <formula>NOT(ISERROR(SEARCH("Ошибка!",AF24)))</formula>
    </cfRule>
  </conditionalFormatting>
  <conditionalFormatting sqref="AF25">
    <cfRule type="containsText" priority="51" dxfId="351" operator="containsText" text="Ошибка!">
      <formula>NOT(ISERROR(SEARCH("Ошибка!",AF25)))</formula>
    </cfRule>
  </conditionalFormatting>
  <conditionalFormatting sqref="AF26">
    <cfRule type="containsText" priority="50" dxfId="351" operator="containsText" text="Ошибка!">
      <formula>NOT(ISERROR(SEARCH("Ошибка!",AF26)))</formula>
    </cfRule>
  </conditionalFormatting>
  <conditionalFormatting sqref="AJ14:AJ15">
    <cfRule type="containsText" priority="49" dxfId="351" operator="containsText" text="Ошибка!">
      <formula>NOT(ISERROR(SEARCH("Ошибка!",AJ14)))</formula>
    </cfRule>
  </conditionalFormatting>
  <conditionalFormatting sqref="AJ16">
    <cfRule type="containsText" priority="48" dxfId="351" operator="containsText" text="Ошибка!">
      <formula>NOT(ISERROR(SEARCH("Ошибка!",AJ16)))</formula>
    </cfRule>
  </conditionalFormatting>
  <conditionalFormatting sqref="AJ17">
    <cfRule type="containsText" priority="47" dxfId="351" operator="containsText" text="Ошибка!">
      <formula>NOT(ISERROR(SEARCH("Ошибка!",AJ17)))</formula>
    </cfRule>
  </conditionalFormatting>
  <conditionalFormatting sqref="AJ18">
    <cfRule type="containsText" priority="46" dxfId="351" operator="containsText" text="Ошибка!">
      <formula>NOT(ISERROR(SEARCH("Ошибка!",AJ18)))</formula>
    </cfRule>
  </conditionalFormatting>
  <conditionalFormatting sqref="AJ19">
    <cfRule type="containsText" priority="45" dxfId="351" operator="containsText" text="Ошибка!">
      <formula>NOT(ISERROR(SEARCH("Ошибка!",AJ19)))</formula>
    </cfRule>
  </conditionalFormatting>
  <conditionalFormatting sqref="AJ20">
    <cfRule type="containsText" priority="44" dxfId="351" operator="containsText" text="Ошибка!">
      <formula>NOT(ISERROR(SEARCH("Ошибка!",AJ20)))</formula>
    </cfRule>
  </conditionalFormatting>
  <conditionalFormatting sqref="AJ21">
    <cfRule type="containsText" priority="43" dxfId="351" operator="containsText" text="Ошибка!">
      <formula>NOT(ISERROR(SEARCH("Ошибка!",AJ21)))</formula>
    </cfRule>
  </conditionalFormatting>
  <conditionalFormatting sqref="AJ22">
    <cfRule type="containsText" priority="42" dxfId="351" operator="containsText" text="Ошибка!">
      <formula>NOT(ISERROR(SEARCH("Ошибка!",AJ22)))</formula>
    </cfRule>
  </conditionalFormatting>
  <conditionalFormatting sqref="AJ23">
    <cfRule type="containsText" priority="41" dxfId="351" operator="containsText" text="Ошибка!">
      <formula>NOT(ISERROR(SEARCH("Ошибка!",AJ23)))</formula>
    </cfRule>
  </conditionalFormatting>
  <conditionalFormatting sqref="AJ24">
    <cfRule type="containsText" priority="40" dxfId="351" operator="containsText" text="Ошибка!">
      <formula>NOT(ISERROR(SEARCH("Ошибка!",AJ24)))</formula>
    </cfRule>
  </conditionalFormatting>
  <conditionalFormatting sqref="AJ25">
    <cfRule type="containsText" priority="39" dxfId="351" operator="containsText" text="Ошибка!">
      <formula>NOT(ISERROR(SEARCH("Ошибка!",AJ25)))</formula>
    </cfRule>
  </conditionalFormatting>
  <conditionalFormatting sqref="AJ26">
    <cfRule type="containsText" priority="38" dxfId="351" operator="containsText" text="Ошибка!">
      <formula>NOT(ISERROR(SEARCH("Ошибка!",AJ26)))</formula>
    </cfRule>
  </conditionalFormatting>
  <conditionalFormatting sqref="AN15">
    <cfRule type="containsText" priority="37" dxfId="351" operator="containsText" text="Ошибка!">
      <formula>NOT(ISERROR(SEARCH("Ошибка!",AN15)))</formula>
    </cfRule>
  </conditionalFormatting>
  <conditionalFormatting sqref="AN16">
    <cfRule type="containsText" priority="36" dxfId="351" operator="containsText" text="Ошибка!">
      <formula>NOT(ISERROR(SEARCH("Ошибка!",AN16)))</formula>
    </cfRule>
  </conditionalFormatting>
  <conditionalFormatting sqref="AN17">
    <cfRule type="containsText" priority="35" dxfId="351" operator="containsText" text="Ошибка!">
      <formula>NOT(ISERROR(SEARCH("Ошибка!",AN17)))</formula>
    </cfRule>
  </conditionalFormatting>
  <conditionalFormatting sqref="AN18">
    <cfRule type="containsText" priority="34" dxfId="351" operator="containsText" text="Ошибка!">
      <formula>NOT(ISERROR(SEARCH("Ошибка!",AN18)))</formula>
    </cfRule>
  </conditionalFormatting>
  <conditionalFormatting sqref="AN19">
    <cfRule type="containsText" priority="33" dxfId="351" operator="containsText" text="Ошибка!">
      <formula>NOT(ISERROR(SEARCH("Ошибка!",AN19)))</formula>
    </cfRule>
  </conditionalFormatting>
  <conditionalFormatting sqref="AN20">
    <cfRule type="containsText" priority="32" dxfId="351" operator="containsText" text="Ошибка!">
      <formula>NOT(ISERROR(SEARCH("Ошибка!",AN20)))</formula>
    </cfRule>
  </conditionalFormatting>
  <conditionalFormatting sqref="AN21">
    <cfRule type="containsText" priority="31" dxfId="351" operator="containsText" text="Ошибка!">
      <formula>NOT(ISERROR(SEARCH("Ошибка!",AN21)))</formula>
    </cfRule>
  </conditionalFormatting>
  <conditionalFormatting sqref="AN22">
    <cfRule type="containsText" priority="30" dxfId="351" operator="containsText" text="Ошибка!">
      <formula>NOT(ISERROR(SEARCH("Ошибка!",AN22)))</formula>
    </cfRule>
  </conditionalFormatting>
  <conditionalFormatting sqref="AN23">
    <cfRule type="containsText" priority="29" dxfId="351" operator="containsText" text="Ошибка!">
      <formula>NOT(ISERROR(SEARCH("Ошибка!",AN23)))</formula>
    </cfRule>
  </conditionalFormatting>
  <conditionalFormatting sqref="AN24">
    <cfRule type="containsText" priority="28" dxfId="351" operator="containsText" text="Ошибка!">
      <formula>NOT(ISERROR(SEARCH("Ошибка!",AN24)))</formula>
    </cfRule>
  </conditionalFormatting>
  <conditionalFormatting sqref="AN25">
    <cfRule type="containsText" priority="27" dxfId="351" operator="containsText" text="Ошибка!">
      <formula>NOT(ISERROR(SEARCH("Ошибка!",AN25)))</formula>
    </cfRule>
  </conditionalFormatting>
  <conditionalFormatting sqref="AN26">
    <cfRule type="containsText" priority="26" dxfId="351" operator="containsText" text="Ошибка!">
      <formula>NOT(ISERROR(SEARCH("Ошибка!",AN26)))</formula>
    </cfRule>
  </conditionalFormatting>
  <conditionalFormatting sqref="AR14">
    <cfRule type="containsText" priority="25" dxfId="351" operator="containsText" text="Ошибка!">
      <formula>NOT(ISERROR(SEARCH("Ошибка!",AR14)))</formula>
    </cfRule>
  </conditionalFormatting>
  <conditionalFormatting sqref="AR15">
    <cfRule type="containsText" priority="24" dxfId="351" operator="containsText" text="Ошибка!">
      <formula>NOT(ISERROR(SEARCH("Ошибка!",AR15)))</formula>
    </cfRule>
  </conditionalFormatting>
  <conditionalFormatting sqref="AR16">
    <cfRule type="containsText" priority="23" dxfId="351" operator="containsText" text="Ошибка!">
      <formula>NOT(ISERROR(SEARCH("Ошибка!",AR16)))</formula>
    </cfRule>
  </conditionalFormatting>
  <conditionalFormatting sqref="AR17">
    <cfRule type="containsText" priority="22" dxfId="351" operator="containsText" text="Ошибка!">
      <formula>NOT(ISERROR(SEARCH("Ошибка!",AR17)))</formula>
    </cfRule>
  </conditionalFormatting>
  <conditionalFormatting sqref="AR18">
    <cfRule type="containsText" priority="21" dxfId="351" operator="containsText" text="Ошибка!">
      <formula>NOT(ISERROR(SEARCH("Ошибка!",AR18)))</formula>
    </cfRule>
  </conditionalFormatting>
  <conditionalFormatting sqref="AR19">
    <cfRule type="containsText" priority="20" dxfId="351" operator="containsText" text="Ошибка!">
      <formula>NOT(ISERROR(SEARCH("Ошибка!",AR19)))</formula>
    </cfRule>
  </conditionalFormatting>
  <conditionalFormatting sqref="AR20">
    <cfRule type="containsText" priority="19" dxfId="351" operator="containsText" text="Ошибка!">
      <formula>NOT(ISERROR(SEARCH("Ошибка!",AR20)))</formula>
    </cfRule>
  </conditionalFormatting>
  <conditionalFormatting sqref="AR21">
    <cfRule type="containsText" priority="18" dxfId="351" operator="containsText" text="Ошибка!">
      <formula>NOT(ISERROR(SEARCH("Ошибка!",AR21)))</formula>
    </cfRule>
  </conditionalFormatting>
  <conditionalFormatting sqref="AR22">
    <cfRule type="containsText" priority="17" dxfId="351" operator="containsText" text="Ошибка!">
      <formula>NOT(ISERROR(SEARCH("Ошибка!",AR22)))</formula>
    </cfRule>
  </conditionalFormatting>
  <conditionalFormatting sqref="AR23">
    <cfRule type="containsText" priority="16" dxfId="351" operator="containsText" text="Ошибка!">
      <formula>NOT(ISERROR(SEARCH("Ошибка!",AR23)))</formula>
    </cfRule>
  </conditionalFormatting>
  <conditionalFormatting sqref="AR24">
    <cfRule type="containsText" priority="15" dxfId="351" operator="containsText" text="Ошибка!">
      <formula>NOT(ISERROR(SEARCH("Ошибка!",AR24)))</formula>
    </cfRule>
  </conditionalFormatting>
  <conditionalFormatting sqref="AR26">
    <cfRule type="containsText" priority="14" dxfId="351" operator="containsText" text="Ошибка!">
      <formula>NOT(ISERROR(SEARCH("Ошибка!",AR26)))</formula>
    </cfRule>
  </conditionalFormatting>
  <conditionalFormatting sqref="AR25">
    <cfRule type="containsText" priority="13" dxfId="351" operator="containsText" text="Ошибка!">
      <formula>NOT(ISERROR(SEARCH("Ошибка!",AR25)))</formula>
    </cfRule>
  </conditionalFormatting>
  <conditionalFormatting sqref="AN14">
    <cfRule type="containsText" priority="12" dxfId="351" operator="containsText" text="Ошибка!">
      <formula>NOT(ISERROR(SEARCH("Ошибка!",AN14)))</formula>
    </cfRule>
  </conditionalFormatting>
  <conditionalFormatting sqref="AK8">
    <cfRule type="containsText" priority="11" dxfId="351" operator="containsText" text="Ошибка!">
      <formula>NOT(ISERROR(SEARCH("Ошибка!",AK8)))</formula>
    </cfRule>
  </conditionalFormatting>
  <conditionalFormatting sqref="AL8">
    <cfRule type="containsText" priority="10" dxfId="351" operator="containsText" text="Ошибка!">
      <formula>NOT(ISERROR(SEARCH("Ошибка!",AL8)))</formula>
    </cfRule>
  </conditionalFormatting>
  <conditionalFormatting sqref="AM8">
    <cfRule type="containsText" priority="9" dxfId="351" operator="containsText" text="Ошибка!">
      <formula>NOT(ISERROR(SEARCH("Ошибка!",AM8)))</formula>
    </cfRule>
  </conditionalFormatting>
  <conditionalFormatting sqref="AN8">
    <cfRule type="containsText" priority="8" dxfId="351" operator="containsText" text="Ошибка!">
      <formula>NOT(ISERROR(SEARCH("Ошибка!",AN8)))</formula>
    </cfRule>
  </conditionalFormatting>
  <conditionalFormatting sqref="AT8">
    <cfRule type="containsText" priority="2" dxfId="351" operator="containsText" text="Ошибка!">
      <formula>NOT(ISERROR(SEARCH("Ошибка!",AT8)))</formula>
    </cfRule>
  </conditionalFormatting>
  <hyperlinks>
    <hyperlink ref="I5" r:id="rId1" display="www.lcrl.ru"/>
    <hyperlink ref="W5" r:id="rId2" display="mail@lcrl.ru"/>
  </hyperlink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75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U39"/>
  <sheetViews>
    <sheetView showGridLines="0" showRowColHeaders="0" zoomScalePageLayoutView="0" workbookViewId="0" topLeftCell="A1">
      <selection activeCell="I5" sqref="I5:V7"/>
    </sheetView>
  </sheetViews>
  <sheetFormatPr defaultColWidth="9.140625" defaultRowHeight="15"/>
  <cols>
    <col min="1" max="1" width="5.7109375" style="3" customWidth="1"/>
    <col min="2" max="23" width="3.7109375" style="3" customWidth="1"/>
    <col min="24" max="27" width="5.7109375" style="3" customWidth="1"/>
    <col min="28" max="70" width="3.7109375" style="3" customWidth="1"/>
    <col min="71" max="16384" width="9.140625" style="3" customWidth="1"/>
  </cols>
  <sheetData>
    <row r="1" spans="9:47" ht="9.75" customHeight="1">
      <c r="I1" s="53" t="s">
        <v>1</v>
      </c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</row>
    <row r="2" spans="9:47" ht="9.75" customHeight="1"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</row>
    <row r="3" spans="9:47" ht="9.75" customHeight="1">
      <c r="I3" s="53" t="s">
        <v>2</v>
      </c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</row>
    <row r="4" spans="9:47" ht="9.75" customHeight="1"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</row>
    <row r="5" spans="9:47" ht="15">
      <c r="I5" s="27" t="s">
        <v>3</v>
      </c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7" t="s">
        <v>4</v>
      </c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</row>
    <row r="6" spans="9:47" ht="15">
      <c r="I6" s="29" t="s">
        <v>78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29" t="s">
        <v>6</v>
      </c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</row>
    <row r="7" spans="9:47" ht="15">
      <c r="I7" s="104" t="s">
        <v>79</v>
      </c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</row>
    <row r="8" spans="2:47" ht="3" customHeight="1" thickBo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</row>
    <row r="9" ht="15.75" thickTop="1"/>
    <row r="11" spans="2:47" ht="15">
      <c r="B11" s="50" t="str">
        <f>IF(main!P28=0,"Ошибка! Заполните необходимые поля на листе main",CONCATENATE("Расшифровка дебиторской задолженности по состоянию на ",TEXT(main!P28,"ДД.ММ.ГГГГ")," года."))</f>
        <v>Ошибка! Заполните необходимые поля на листе main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</row>
    <row r="14" spans="2:47" ht="71.25" customHeight="1">
      <c r="B14" s="55" t="s">
        <v>83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 t="s">
        <v>74</v>
      </c>
      <c r="U14" s="55"/>
      <c r="V14" s="55"/>
      <c r="W14" s="55"/>
      <c r="X14" s="60" t="s">
        <v>70</v>
      </c>
      <c r="Y14" s="60"/>
      <c r="Z14" s="60"/>
      <c r="AA14" s="60"/>
      <c r="AB14" s="60" t="s">
        <v>71</v>
      </c>
      <c r="AC14" s="60"/>
      <c r="AD14" s="60"/>
      <c r="AE14" s="60"/>
      <c r="AF14" s="60" t="s">
        <v>73</v>
      </c>
      <c r="AG14" s="55"/>
      <c r="AH14" s="55"/>
      <c r="AI14" s="55"/>
      <c r="AJ14" s="60" t="s">
        <v>75</v>
      </c>
      <c r="AK14" s="55"/>
      <c r="AL14" s="55"/>
      <c r="AM14" s="55"/>
      <c r="AN14" s="60" t="s">
        <v>76</v>
      </c>
      <c r="AO14" s="55"/>
      <c r="AP14" s="55"/>
      <c r="AQ14" s="55"/>
      <c r="AR14" s="60" t="s">
        <v>77</v>
      </c>
      <c r="AS14" s="60"/>
      <c r="AT14" s="60"/>
      <c r="AU14" s="60"/>
    </row>
    <row r="15" spans="2:47" ht="15"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8"/>
      <c r="T15" s="59"/>
      <c r="U15" s="59"/>
      <c r="V15" s="59"/>
      <c r="W15" s="59"/>
      <c r="X15" s="101"/>
      <c r="Y15" s="101"/>
      <c r="Z15" s="101"/>
      <c r="AA15" s="101"/>
      <c r="AB15" s="102"/>
      <c r="AC15" s="102"/>
      <c r="AD15" s="102"/>
      <c r="AE15" s="102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102"/>
      <c r="AS15" s="102"/>
      <c r="AT15" s="102"/>
      <c r="AU15" s="102"/>
    </row>
    <row r="16" spans="2:47" ht="15">
      <c r="B16" s="56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8"/>
      <c r="T16" s="59"/>
      <c r="U16" s="59"/>
      <c r="V16" s="59"/>
      <c r="W16" s="59"/>
      <c r="X16" s="101"/>
      <c r="Y16" s="101"/>
      <c r="Z16" s="101"/>
      <c r="AA16" s="101"/>
      <c r="AB16" s="102"/>
      <c r="AC16" s="102"/>
      <c r="AD16" s="102"/>
      <c r="AE16" s="102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102"/>
      <c r="AS16" s="102"/>
      <c r="AT16" s="102"/>
      <c r="AU16" s="102"/>
    </row>
    <row r="17" spans="2:47" ht="15">
      <c r="B17" s="56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8"/>
      <c r="T17" s="59"/>
      <c r="U17" s="59"/>
      <c r="V17" s="59"/>
      <c r="W17" s="59"/>
      <c r="X17" s="101"/>
      <c r="Y17" s="101"/>
      <c r="Z17" s="101"/>
      <c r="AA17" s="101"/>
      <c r="AB17" s="102"/>
      <c r="AC17" s="102"/>
      <c r="AD17" s="102"/>
      <c r="AE17" s="102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102"/>
      <c r="AS17" s="102"/>
      <c r="AT17" s="102"/>
      <c r="AU17" s="102"/>
    </row>
    <row r="18" spans="2:47" ht="15">
      <c r="B18" s="56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8"/>
      <c r="T18" s="59"/>
      <c r="U18" s="59"/>
      <c r="V18" s="59"/>
      <c r="W18" s="59"/>
      <c r="X18" s="101"/>
      <c r="Y18" s="101"/>
      <c r="Z18" s="101"/>
      <c r="AA18" s="101"/>
      <c r="AB18" s="102"/>
      <c r="AC18" s="102"/>
      <c r="AD18" s="102"/>
      <c r="AE18" s="102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102"/>
      <c r="AS18" s="102"/>
      <c r="AT18" s="102"/>
      <c r="AU18" s="102"/>
    </row>
    <row r="19" spans="2:47" ht="15">
      <c r="B19" s="56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8"/>
      <c r="T19" s="59"/>
      <c r="U19" s="59"/>
      <c r="V19" s="59"/>
      <c r="W19" s="59"/>
      <c r="X19" s="101"/>
      <c r="Y19" s="101"/>
      <c r="Z19" s="101"/>
      <c r="AA19" s="101"/>
      <c r="AB19" s="102"/>
      <c r="AC19" s="102"/>
      <c r="AD19" s="102"/>
      <c r="AE19" s="102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102"/>
      <c r="AS19" s="102"/>
      <c r="AT19" s="102"/>
      <c r="AU19" s="102"/>
    </row>
    <row r="20" spans="2:47" ht="15">
      <c r="B20" s="56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8"/>
      <c r="T20" s="59"/>
      <c r="U20" s="59"/>
      <c r="V20" s="59"/>
      <c r="W20" s="59"/>
      <c r="X20" s="101"/>
      <c r="Y20" s="101"/>
      <c r="Z20" s="101"/>
      <c r="AA20" s="101"/>
      <c r="AB20" s="102"/>
      <c r="AC20" s="102"/>
      <c r="AD20" s="102"/>
      <c r="AE20" s="102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102"/>
      <c r="AS20" s="102"/>
      <c r="AT20" s="102"/>
      <c r="AU20" s="102"/>
    </row>
    <row r="21" spans="2:47" ht="15">
      <c r="B21" s="56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8"/>
      <c r="T21" s="59"/>
      <c r="U21" s="59"/>
      <c r="V21" s="59"/>
      <c r="W21" s="59"/>
      <c r="X21" s="101"/>
      <c r="Y21" s="101"/>
      <c r="Z21" s="101"/>
      <c r="AA21" s="101"/>
      <c r="AB21" s="102"/>
      <c r="AC21" s="102"/>
      <c r="AD21" s="102"/>
      <c r="AE21" s="102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102"/>
      <c r="AS21" s="102"/>
      <c r="AT21" s="102"/>
      <c r="AU21" s="102"/>
    </row>
    <row r="22" spans="2:47" ht="15">
      <c r="B22" s="56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8"/>
      <c r="T22" s="59"/>
      <c r="U22" s="59"/>
      <c r="V22" s="59"/>
      <c r="W22" s="59"/>
      <c r="X22" s="101"/>
      <c r="Y22" s="101"/>
      <c r="Z22" s="101"/>
      <c r="AA22" s="101"/>
      <c r="AB22" s="102"/>
      <c r="AC22" s="102"/>
      <c r="AD22" s="102"/>
      <c r="AE22" s="102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102"/>
      <c r="AS22" s="102"/>
      <c r="AT22" s="102"/>
      <c r="AU22" s="102"/>
    </row>
    <row r="23" spans="2:47" ht="15">
      <c r="B23" s="56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8"/>
      <c r="T23" s="59"/>
      <c r="U23" s="59"/>
      <c r="V23" s="59"/>
      <c r="W23" s="59"/>
      <c r="X23" s="101"/>
      <c r="Y23" s="101"/>
      <c r="Z23" s="101"/>
      <c r="AA23" s="101"/>
      <c r="AB23" s="102"/>
      <c r="AC23" s="102"/>
      <c r="AD23" s="102"/>
      <c r="AE23" s="102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102"/>
      <c r="AS23" s="102"/>
      <c r="AT23" s="102"/>
      <c r="AU23" s="102"/>
    </row>
    <row r="24" spans="2:47" ht="15"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8"/>
      <c r="T24" s="59"/>
      <c r="U24" s="59"/>
      <c r="V24" s="59"/>
      <c r="W24" s="59"/>
      <c r="X24" s="101"/>
      <c r="Y24" s="101"/>
      <c r="Z24" s="101"/>
      <c r="AA24" s="101"/>
      <c r="AB24" s="102"/>
      <c r="AC24" s="102"/>
      <c r="AD24" s="102"/>
      <c r="AE24" s="102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102"/>
      <c r="AS24" s="102"/>
      <c r="AT24" s="102"/>
      <c r="AU24" s="102"/>
    </row>
    <row r="25" spans="2:47" ht="15">
      <c r="B25" s="98" t="s">
        <v>84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100"/>
      <c r="T25" s="59"/>
      <c r="U25" s="59"/>
      <c r="V25" s="59"/>
      <c r="W25" s="59"/>
      <c r="X25" s="64" t="s">
        <v>72</v>
      </c>
      <c r="Y25" s="65"/>
      <c r="Z25" s="65"/>
      <c r="AA25" s="66"/>
      <c r="AB25" s="64" t="s">
        <v>72</v>
      </c>
      <c r="AC25" s="65"/>
      <c r="AD25" s="65"/>
      <c r="AE25" s="66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64" t="s">
        <v>72</v>
      </c>
      <c r="AS25" s="65"/>
      <c r="AT25" s="65"/>
      <c r="AU25" s="66"/>
    </row>
    <row r="26" spans="2:47" ht="15" customHeight="1">
      <c r="B26" s="61" t="s">
        <v>9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3"/>
      <c r="T26" s="64">
        <f>SUM(T15:W25)</f>
        <v>0</v>
      </c>
      <c r="U26" s="65"/>
      <c r="V26" s="65"/>
      <c r="W26" s="66"/>
      <c r="X26" s="64" t="s">
        <v>72</v>
      </c>
      <c r="Y26" s="65"/>
      <c r="Z26" s="65"/>
      <c r="AA26" s="66"/>
      <c r="AB26" s="64" t="s">
        <v>72</v>
      </c>
      <c r="AC26" s="65"/>
      <c r="AD26" s="65"/>
      <c r="AE26" s="66"/>
      <c r="AF26" s="64">
        <f>SUM(AF15:AI25)</f>
        <v>0</v>
      </c>
      <c r="AG26" s="65"/>
      <c r="AH26" s="65"/>
      <c r="AI26" s="66"/>
      <c r="AJ26" s="64">
        <f>SUM(AJ15:AM25)</f>
        <v>0</v>
      </c>
      <c r="AK26" s="65"/>
      <c r="AL26" s="65"/>
      <c r="AM26" s="66"/>
      <c r="AN26" s="64">
        <f>SUM(AN15:AQ25)</f>
        <v>0</v>
      </c>
      <c r="AO26" s="65"/>
      <c r="AP26" s="65"/>
      <c r="AQ26" s="66"/>
      <c r="AR26" s="64" t="s">
        <v>72</v>
      </c>
      <c r="AS26" s="65"/>
      <c r="AT26" s="65"/>
      <c r="AU26" s="66"/>
    </row>
    <row r="28" ht="15">
      <c r="B28" s="8" t="s">
        <v>67</v>
      </c>
    </row>
    <row r="29" spans="2:47" ht="63.75" customHeight="1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</row>
    <row r="33" spans="2:36" ht="30" customHeight="1">
      <c r="B33" s="43" t="str">
        <f>IF(main!P22=0,"Ошибка! Заполните данные на листе main",main!P22)</f>
        <v>Ошибка! Заполните данные на листе main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R33" s="44"/>
      <c r="S33" s="44"/>
      <c r="T33" s="44"/>
      <c r="U33" s="44"/>
      <c r="V33" s="44"/>
      <c r="W33" s="44"/>
      <c r="X33" s="44"/>
      <c r="Z33" s="43" t="str">
        <f>IF(main!P24=0,"Ошибка! Заполните данные на листе main",main!P24)</f>
        <v>Ошибка! Заполните данные на листе main</v>
      </c>
      <c r="AA33" s="43"/>
      <c r="AB33" s="43"/>
      <c r="AC33" s="43"/>
      <c r="AD33" s="43"/>
      <c r="AE33" s="43"/>
      <c r="AF33" s="43"/>
      <c r="AG33" s="43"/>
      <c r="AH33" s="43"/>
      <c r="AI33" s="43"/>
      <c r="AJ33" s="43"/>
    </row>
    <row r="34" spans="2:36" ht="15">
      <c r="B34" s="36" t="s">
        <v>14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17"/>
      <c r="R34" s="36" t="s">
        <v>15</v>
      </c>
      <c r="S34" s="36"/>
      <c r="T34" s="36"/>
      <c r="U34" s="36"/>
      <c r="V34" s="36"/>
      <c r="W34" s="36"/>
      <c r="X34" s="36"/>
      <c r="Y34" s="17"/>
      <c r="Z34" s="36" t="s">
        <v>16</v>
      </c>
      <c r="AA34" s="36"/>
      <c r="AB34" s="36"/>
      <c r="AC34" s="36"/>
      <c r="AD34" s="36"/>
      <c r="AE34" s="36"/>
      <c r="AF34" s="36"/>
      <c r="AG34" s="36"/>
      <c r="AH34" s="36"/>
      <c r="AI34" s="36"/>
      <c r="AJ34" s="36"/>
    </row>
    <row r="35" ht="4.5" customHeight="1"/>
    <row r="36" spans="2:36" ht="30" customHeight="1">
      <c r="B36" s="43" t="s">
        <v>0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R36" s="44"/>
      <c r="S36" s="44"/>
      <c r="T36" s="44"/>
      <c r="U36" s="44"/>
      <c r="V36" s="44"/>
      <c r="W36" s="44"/>
      <c r="X36" s="44"/>
      <c r="Z36" s="43" t="str">
        <f>IF(main!P26=0,"Ошибка! Заполните данные на листе main",main!P26)</f>
        <v>Ошибка! Заполните данные на листе main</v>
      </c>
      <c r="AA36" s="43"/>
      <c r="AB36" s="43"/>
      <c r="AC36" s="43"/>
      <c r="AD36" s="43"/>
      <c r="AE36" s="43"/>
      <c r="AF36" s="43"/>
      <c r="AG36" s="43"/>
      <c r="AH36" s="43"/>
      <c r="AI36" s="43"/>
      <c r="AJ36" s="43"/>
    </row>
    <row r="37" spans="2:36" ht="15"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17"/>
      <c r="R37" s="36" t="s">
        <v>15</v>
      </c>
      <c r="S37" s="36"/>
      <c r="T37" s="36"/>
      <c r="U37" s="36"/>
      <c r="V37" s="36"/>
      <c r="W37" s="36"/>
      <c r="X37" s="36"/>
      <c r="Y37" s="17"/>
      <c r="Z37" s="36" t="s">
        <v>16</v>
      </c>
      <c r="AA37" s="36"/>
      <c r="AB37" s="36"/>
      <c r="AC37" s="36"/>
      <c r="AD37" s="36"/>
      <c r="AE37" s="36"/>
      <c r="AF37" s="36"/>
      <c r="AG37" s="36"/>
      <c r="AH37" s="36"/>
      <c r="AI37" s="36"/>
      <c r="AJ37" s="36"/>
    </row>
    <row r="39" spans="2:36" ht="15">
      <c r="B39" s="3" t="s">
        <v>7</v>
      </c>
      <c r="Z39" s="30" t="str">
        <f>IF(main!P30=0,"Ошибка! Заполните необходимые поля на листе main",CONCATENATE("Дата заполнения:  ",TEXT(main!P30,"ДД.ММ.ГГГГ")," года."))</f>
        <v>Ошибка! Заполните необходимые поля на листе main</v>
      </c>
      <c r="AA39" s="30"/>
      <c r="AB39" s="30"/>
      <c r="AC39" s="30"/>
      <c r="AD39" s="30"/>
      <c r="AE39" s="30"/>
      <c r="AF39" s="30"/>
      <c r="AG39" s="30"/>
      <c r="AH39" s="30"/>
      <c r="AI39" s="30"/>
      <c r="AJ39" s="30"/>
    </row>
  </sheetData>
  <sheetProtection sheet="1"/>
  <mergeCells count="126">
    <mergeCell ref="Z39:AJ39"/>
    <mergeCell ref="B36:P36"/>
    <mergeCell ref="R36:X36"/>
    <mergeCell ref="Z36:AJ36"/>
    <mergeCell ref="B37:P37"/>
    <mergeCell ref="R37:X37"/>
    <mergeCell ref="Z37:AJ37"/>
    <mergeCell ref="B29:AU29"/>
    <mergeCell ref="B33:P33"/>
    <mergeCell ref="R33:X33"/>
    <mergeCell ref="Z33:AJ33"/>
    <mergeCell ref="B34:P34"/>
    <mergeCell ref="R34:X34"/>
    <mergeCell ref="Z34:AJ34"/>
    <mergeCell ref="AN25:AQ25"/>
    <mergeCell ref="AR25:AU25"/>
    <mergeCell ref="B26:S26"/>
    <mergeCell ref="T26:W26"/>
    <mergeCell ref="X26:AA26"/>
    <mergeCell ref="AB26:AE26"/>
    <mergeCell ref="AF26:AI26"/>
    <mergeCell ref="AJ26:AM26"/>
    <mergeCell ref="AN26:AQ26"/>
    <mergeCell ref="AR26:AU26"/>
    <mergeCell ref="B25:S25"/>
    <mergeCell ref="T25:W25"/>
    <mergeCell ref="X25:AA25"/>
    <mergeCell ref="AB25:AE25"/>
    <mergeCell ref="AF25:AI25"/>
    <mergeCell ref="AJ25:AM25"/>
    <mergeCell ref="AN23:AQ23"/>
    <mergeCell ref="AR23:AU23"/>
    <mergeCell ref="B24:S24"/>
    <mergeCell ref="T24:W24"/>
    <mergeCell ref="X24:AA24"/>
    <mergeCell ref="AB24:AE24"/>
    <mergeCell ref="AF24:AI24"/>
    <mergeCell ref="AJ24:AM24"/>
    <mergeCell ref="AN24:AQ24"/>
    <mergeCell ref="AR24:AU24"/>
    <mergeCell ref="B23:S23"/>
    <mergeCell ref="T23:W23"/>
    <mergeCell ref="X23:AA23"/>
    <mergeCell ref="AB23:AE23"/>
    <mergeCell ref="AF23:AI23"/>
    <mergeCell ref="AJ23:AM23"/>
    <mergeCell ref="AN21:AQ21"/>
    <mergeCell ref="AR21:AU21"/>
    <mergeCell ref="B22:S22"/>
    <mergeCell ref="T22:W22"/>
    <mergeCell ref="X22:AA22"/>
    <mergeCell ref="AB22:AE22"/>
    <mergeCell ref="AF22:AI22"/>
    <mergeCell ref="AJ22:AM22"/>
    <mergeCell ref="AN22:AQ22"/>
    <mergeCell ref="AR22:AU22"/>
    <mergeCell ref="B21:S21"/>
    <mergeCell ref="T21:W21"/>
    <mergeCell ref="X21:AA21"/>
    <mergeCell ref="AB21:AE21"/>
    <mergeCell ref="AF21:AI21"/>
    <mergeCell ref="AJ21:AM21"/>
    <mergeCell ref="AN19:AQ19"/>
    <mergeCell ref="AR19:AU19"/>
    <mergeCell ref="B20:S20"/>
    <mergeCell ref="T20:W20"/>
    <mergeCell ref="X20:AA20"/>
    <mergeCell ref="AB20:AE20"/>
    <mergeCell ref="AF20:AI20"/>
    <mergeCell ref="AJ20:AM20"/>
    <mergeCell ref="AN20:AQ20"/>
    <mergeCell ref="AR20:AU20"/>
    <mergeCell ref="B19:S19"/>
    <mergeCell ref="T19:W19"/>
    <mergeCell ref="X19:AA19"/>
    <mergeCell ref="AB19:AE19"/>
    <mergeCell ref="AF19:AI19"/>
    <mergeCell ref="AJ19:AM19"/>
    <mergeCell ref="AN17:AQ17"/>
    <mergeCell ref="AR17:AU17"/>
    <mergeCell ref="B18:S18"/>
    <mergeCell ref="T18:W18"/>
    <mergeCell ref="X18:AA18"/>
    <mergeCell ref="AB18:AE18"/>
    <mergeCell ref="AF18:AI18"/>
    <mergeCell ref="AJ18:AM18"/>
    <mergeCell ref="AN18:AQ18"/>
    <mergeCell ref="AR18:AU18"/>
    <mergeCell ref="B17:S17"/>
    <mergeCell ref="T17:W17"/>
    <mergeCell ref="X17:AA17"/>
    <mergeCell ref="AB17:AE17"/>
    <mergeCell ref="AF17:AI17"/>
    <mergeCell ref="AJ17:AM17"/>
    <mergeCell ref="AN15:AQ15"/>
    <mergeCell ref="AR15:AU15"/>
    <mergeCell ref="B16:S16"/>
    <mergeCell ref="T16:W16"/>
    <mergeCell ref="X16:AA16"/>
    <mergeCell ref="AB16:AE16"/>
    <mergeCell ref="AF16:AI16"/>
    <mergeCell ref="AJ16:AM16"/>
    <mergeCell ref="AN16:AQ16"/>
    <mergeCell ref="AR16:AU16"/>
    <mergeCell ref="B15:S15"/>
    <mergeCell ref="T15:W15"/>
    <mergeCell ref="X15:AA15"/>
    <mergeCell ref="AB15:AE15"/>
    <mergeCell ref="AF15:AI15"/>
    <mergeCell ref="AJ15:AM15"/>
    <mergeCell ref="I7:V7"/>
    <mergeCell ref="B11:AU11"/>
    <mergeCell ref="B14:S14"/>
    <mergeCell ref="T14:W14"/>
    <mergeCell ref="X14:AA14"/>
    <mergeCell ref="AB14:AE14"/>
    <mergeCell ref="AF14:AI14"/>
    <mergeCell ref="AJ14:AM14"/>
    <mergeCell ref="AN14:AQ14"/>
    <mergeCell ref="AR14:AU14"/>
    <mergeCell ref="I1:AU2"/>
    <mergeCell ref="I3:AU4"/>
    <mergeCell ref="I5:V5"/>
    <mergeCell ref="W5:AU5"/>
    <mergeCell ref="I6:V6"/>
    <mergeCell ref="W6:AU6"/>
  </mergeCells>
  <conditionalFormatting sqref="B8:AJ10 B27:AJ28 B14:B15 T14:T15 X14:X15 B30:AJ32 B29 B33:B34 Q33:R34 Y33:Z34 B38:AJ38 B35:AJ35 B40:AJ65536 B39:Z39 B1:I1 B2:H2 B3:I3 B4:H4 B5:W7 B12:AJ13 B11">
    <cfRule type="containsText" priority="89" dxfId="351" operator="containsText" text="Ошибка!">
      <formula>NOT(ISERROR(SEARCH("Ошибка!",B1)))</formula>
    </cfRule>
  </conditionalFormatting>
  <conditionalFormatting sqref="B16 T16 X16">
    <cfRule type="containsText" priority="88" dxfId="351" operator="containsText" text="Ошибка!">
      <formula>NOT(ISERROR(SEARCH("Ошибка!",B16)))</formula>
    </cfRule>
  </conditionalFormatting>
  <conditionalFormatting sqref="B17 T17 X17">
    <cfRule type="containsText" priority="87" dxfId="351" operator="containsText" text="Ошибка!">
      <formula>NOT(ISERROR(SEARCH("Ошибка!",B17)))</formula>
    </cfRule>
  </conditionalFormatting>
  <conditionalFormatting sqref="B18 T18 X18">
    <cfRule type="containsText" priority="86" dxfId="351" operator="containsText" text="Ошибка!">
      <formula>NOT(ISERROR(SEARCH("Ошибка!",B18)))</formula>
    </cfRule>
  </conditionalFormatting>
  <conditionalFormatting sqref="B19 T19 X19">
    <cfRule type="containsText" priority="85" dxfId="351" operator="containsText" text="Ошибка!">
      <formula>NOT(ISERROR(SEARCH("Ошибка!",B19)))</formula>
    </cfRule>
  </conditionalFormatting>
  <conditionalFormatting sqref="B20 T20 X20">
    <cfRule type="containsText" priority="84" dxfId="351" operator="containsText" text="Ошибка!">
      <formula>NOT(ISERROR(SEARCH("Ошибка!",B20)))</formula>
    </cfRule>
  </conditionalFormatting>
  <conditionalFormatting sqref="B21 T21 X21">
    <cfRule type="containsText" priority="83" dxfId="351" operator="containsText" text="Ошибка!">
      <formula>NOT(ISERROR(SEARCH("Ошибка!",B21)))</formula>
    </cfRule>
  </conditionalFormatting>
  <conditionalFormatting sqref="B22 T22 X22">
    <cfRule type="containsText" priority="82" dxfId="351" operator="containsText" text="Ошибка!">
      <formula>NOT(ISERROR(SEARCH("Ошибка!",B22)))</formula>
    </cfRule>
  </conditionalFormatting>
  <conditionalFormatting sqref="B23 T23 X23">
    <cfRule type="containsText" priority="81" dxfId="351" operator="containsText" text="Ошибка!">
      <formula>NOT(ISERROR(SEARCH("Ошибка!",B23)))</formula>
    </cfRule>
  </conditionalFormatting>
  <conditionalFormatting sqref="B24 T24 X24">
    <cfRule type="containsText" priority="80" dxfId="351" operator="containsText" text="Ошибка!">
      <formula>NOT(ISERROR(SEARCH("Ошибка!",B24)))</formula>
    </cfRule>
  </conditionalFormatting>
  <conditionalFormatting sqref="B25 T25">
    <cfRule type="containsText" priority="79" dxfId="351" operator="containsText" text="Ошибка!">
      <formula>NOT(ISERROR(SEARCH("Ошибка!",B25)))</formula>
    </cfRule>
  </conditionalFormatting>
  <conditionalFormatting sqref="AO8">
    <cfRule type="containsText" priority="7" dxfId="351" operator="containsText" text="Ошибка!">
      <formula>NOT(ISERROR(SEARCH("Ошибка!",AO8)))</formula>
    </cfRule>
  </conditionalFormatting>
  <conditionalFormatting sqref="AP8">
    <cfRule type="containsText" priority="6" dxfId="351" operator="containsText" text="Ошибка!">
      <formula>NOT(ISERROR(SEARCH("Ошибка!",AP8)))</formula>
    </cfRule>
  </conditionalFormatting>
  <conditionalFormatting sqref="AQ8">
    <cfRule type="containsText" priority="5" dxfId="351" operator="containsText" text="Ошибка!">
      <formula>NOT(ISERROR(SEARCH("Ошибка!",AQ8)))</formula>
    </cfRule>
  </conditionalFormatting>
  <conditionalFormatting sqref="AR8">
    <cfRule type="containsText" priority="4" dxfId="351" operator="containsText" text="Ошибка!">
      <formula>NOT(ISERROR(SEARCH("Ошибка!",AR8)))</formula>
    </cfRule>
  </conditionalFormatting>
  <conditionalFormatting sqref="B26 T26">
    <cfRule type="containsText" priority="78" dxfId="351" operator="containsText" text="Ошибка!">
      <formula>NOT(ISERROR(SEARCH("Ошибка!",B26)))</formula>
    </cfRule>
  </conditionalFormatting>
  <conditionalFormatting sqref="X26">
    <cfRule type="containsText" priority="77" dxfId="351" operator="containsText" text="Ошибка!">
      <formula>NOT(ISERROR(SEARCH("Ошибка!",X26)))</formula>
    </cfRule>
  </conditionalFormatting>
  <conditionalFormatting sqref="B36:B37 Q36:R37 Y36:Z37">
    <cfRule type="containsText" priority="76" dxfId="351" operator="containsText" text="Ошибка!">
      <formula>NOT(ISERROR(SEARCH("Ошибка!",B36)))</formula>
    </cfRule>
  </conditionalFormatting>
  <conditionalFormatting sqref="AB14">
    <cfRule type="containsText" priority="75" dxfId="351" operator="containsText" text="Ошибка!">
      <formula>NOT(ISERROR(SEARCH("Ошибка!",AB14)))</formula>
    </cfRule>
  </conditionalFormatting>
  <conditionalFormatting sqref="AB15">
    <cfRule type="containsText" priority="74" dxfId="351" operator="containsText" text="Ошибка!">
      <formula>NOT(ISERROR(SEARCH("Ошибка!",AB15)))</formula>
    </cfRule>
  </conditionalFormatting>
  <conditionalFormatting sqref="AB16">
    <cfRule type="containsText" priority="73" dxfId="351" operator="containsText" text="Ошибка!">
      <formula>NOT(ISERROR(SEARCH("Ошибка!",AB16)))</formula>
    </cfRule>
  </conditionalFormatting>
  <conditionalFormatting sqref="AB17">
    <cfRule type="containsText" priority="72" dxfId="351" operator="containsText" text="Ошибка!">
      <formula>NOT(ISERROR(SEARCH("Ошибка!",AB17)))</formula>
    </cfRule>
  </conditionalFormatting>
  <conditionalFormatting sqref="AB18">
    <cfRule type="containsText" priority="71" dxfId="351" operator="containsText" text="Ошибка!">
      <formula>NOT(ISERROR(SEARCH("Ошибка!",AB18)))</formula>
    </cfRule>
  </conditionalFormatting>
  <conditionalFormatting sqref="AB19">
    <cfRule type="containsText" priority="70" dxfId="351" operator="containsText" text="Ошибка!">
      <formula>NOT(ISERROR(SEARCH("Ошибка!",AB19)))</formula>
    </cfRule>
  </conditionalFormatting>
  <conditionalFormatting sqref="AB20">
    <cfRule type="containsText" priority="69" dxfId="351" operator="containsText" text="Ошибка!">
      <formula>NOT(ISERROR(SEARCH("Ошибка!",AB20)))</formula>
    </cfRule>
  </conditionalFormatting>
  <conditionalFormatting sqref="AB21">
    <cfRule type="containsText" priority="68" dxfId="351" operator="containsText" text="Ошибка!">
      <formula>NOT(ISERROR(SEARCH("Ошибка!",AB21)))</formula>
    </cfRule>
  </conditionalFormatting>
  <conditionalFormatting sqref="AB22">
    <cfRule type="containsText" priority="67" dxfId="351" operator="containsText" text="Ошибка!">
      <formula>NOT(ISERROR(SEARCH("Ошибка!",AB22)))</formula>
    </cfRule>
  </conditionalFormatting>
  <conditionalFormatting sqref="AB23">
    <cfRule type="containsText" priority="66" dxfId="351" operator="containsText" text="Ошибка!">
      <formula>NOT(ISERROR(SEARCH("Ошибка!",AB23)))</formula>
    </cfRule>
  </conditionalFormatting>
  <conditionalFormatting sqref="AB24">
    <cfRule type="containsText" priority="65" dxfId="351" operator="containsText" text="Ошибка!">
      <formula>NOT(ISERROR(SEARCH("Ошибка!",AB24)))</formula>
    </cfRule>
  </conditionalFormatting>
  <conditionalFormatting sqref="AS8">
    <cfRule type="containsText" priority="3" dxfId="351" operator="containsText" text="Ошибка!">
      <formula>NOT(ISERROR(SEARCH("Ошибка!",AS8)))</formula>
    </cfRule>
  </conditionalFormatting>
  <conditionalFormatting sqref="AU8">
    <cfRule type="containsText" priority="1" dxfId="351" operator="containsText" text="Ошибка!">
      <formula>NOT(ISERROR(SEARCH("Ошибка!",AU8)))</formula>
    </cfRule>
  </conditionalFormatting>
  <conditionalFormatting sqref="AB26">
    <cfRule type="containsText" priority="64" dxfId="351" operator="containsText" text="Ошибка!">
      <formula>NOT(ISERROR(SEARCH("Ошибка!",AB26)))</formula>
    </cfRule>
  </conditionalFormatting>
  <conditionalFormatting sqref="X25">
    <cfRule type="containsText" priority="63" dxfId="351" operator="containsText" text="Ошибка!">
      <formula>NOT(ISERROR(SEARCH("Ошибка!",X25)))</formula>
    </cfRule>
  </conditionalFormatting>
  <conditionalFormatting sqref="AB25">
    <cfRule type="containsText" priority="62" dxfId="351" operator="containsText" text="Ошибка!">
      <formula>NOT(ISERROR(SEARCH("Ошибка!",AB25)))</formula>
    </cfRule>
  </conditionalFormatting>
  <conditionalFormatting sqref="AF14:AF15">
    <cfRule type="containsText" priority="61" dxfId="351" operator="containsText" text="Ошибка!">
      <formula>NOT(ISERROR(SEARCH("Ошибка!",AF14)))</formula>
    </cfRule>
  </conditionalFormatting>
  <conditionalFormatting sqref="AF16">
    <cfRule type="containsText" priority="60" dxfId="351" operator="containsText" text="Ошибка!">
      <formula>NOT(ISERROR(SEARCH("Ошибка!",AF16)))</formula>
    </cfRule>
  </conditionalFormatting>
  <conditionalFormatting sqref="AF17">
    <cfRule type="containsText" priority="59" dxfId="351" operator="containsText" text="Ошибка!">
      <formula>NOT(ISERROR(SEARCH("Ошибка!",AF17)))</formula>
    </cfRule>
  </conditionalFormatting>
  <conditionalFormatting sqref="AF18">
    <cfRule type="containsText" priority="58" dxfId="351" operator="containsText" text="Ошибка!">
      <formula>NOT(ISERROR(SEARCH("Ошибка!",AF18)))</formula>
    </cfRule>
  </conditionalFormatting>
  <conditionalFormatting sqref="AF19">
    <cfRule type="containsText" priority="57" dxfId="351" operator="containsText" text="Ошибка!">
      <formula>NOT(ISERROR(SEARCH("Ошибка!",AF19)))</formula>
    </cfRule>
  </conditionalFormatting>
  <conditionalFormatting sqref="AF20">
    <cfRule type="containsText" priority="56" dxfId="351" operator="containsText" text="Ошибка!">
      <formula>NOT(ISERROR(SEARCH("Ошибка!",AF20)))</formula>
    </cfRule>
  </conditionalFormatting>
  <conditionalFormatting sqref="AF21">
    <cfRule type="containsText" priority="55" dxfId="351" operator="containsText" text="Ошибка!">
      <formula>NOT(ISERROR(SEARCH("Ошибка!",AF21)))</formula>
    </cfRule>
  </conditionalFormatting>
  <conditionalFormatting sqref="AF22">
    <cfRule type="containsText" priority="54" dxfId="351" operator="containsText" text="Ошибка!">
      <formula>NOT(ISERROR(SEARCH("Ошибка!",AF22)))</formula>
    </cfRule>
  </conditionalFormatting>
  <conditionalFormatting sqref="AF23">
    <cfRule type="containsText" priority="53" dxfId="351" operator="containsText" text="Ошибка!">
      <formula>NOT(ISERROR(SEARCH("Ошибка!",AF23)))</formula>
    </cfRule>
  </conditionalFormatting>
  <conditionalFormatting sqref="AF24">
    <cfRule type="containsText" priority="52" dxfId="351" operator="containsText" text="Ошибка!">
      <formula>NOT(ISERROR(SEARCH("Ошибка!",AF24)))</formula>
    </cfRule>
  </conditionalFormatting>
  <conditionalFormatting sqref="AF25">
    <cfRule type="containsText" priority="51" dxfId="351" operator="containsText" text="Ошибка!">
      <formula>NOT(ISERROR(SEARCH("Ошибка!",AF25)))</formula>
    </cfRule>
  </conditionalFormatting>
  <conditionalFormatting sqref="AF26">
    <cfRule type="containsText" priority="50" dxfId="351" operator="containsText" text="Ошибка!">
      <formula>NOT(ISERROR(SEARCH("Ошибка!",AF26)))</formula>
    </cfRule>
  </conditionalFormatting>
  <conditionalFormatting sqref="AJ14:AJ15">
    <cfRule type="containsText" priority="49" dxfId="351" operator="containsText" text="Ошибка!">
      <formula>NOT(ISERROR(SEARCH("Ошибка!",AJ14)))</formula>
    </cfRule>
  </conditionalFormatting>
  <conditionalFormatting sqref="AJ16">
    <cfRule type="containsText" priority="48" dxfId="351" operator="containsText" text="Ошибка!">
      <formula>NOT(ISERROR(SEARCH("Ошибка!",AJ16)))</formula>
    </cfRule>
  </conditionalFormatting>
  <conditionalFormatting sqref="AJ17">
    <cfRule type="containsText" priority="47" dxfId="351" operator="containsText" text="Ошибка!">
      <formula>NOT(ISERROR(SEARCH("Ошибка!",AJ17)))</formula>
    </cfRule>
  </conditionalFormatting>
  <conditionalFormatting sqref="AJ18">
    <cfRule type="containsText" priority="46" dxfId="351" operator="containsText" text="Ошибка!">
      <formula>NOT(ISERROR(SEARCH("Ошибка!",AJ18)))</formula>
    </cfRule>
  </conditionalFormatting>
  <conditionalFormatting sqref="AJ19">
    <cfRule type="containsText" priority="45" dxfId="351" operator="containsText" text="Ошибка!">
      <formula>NOT(ISERROR(SEARCH("Ошибка!",AJ19)))</formula>
    </cfRule>
  </conditionalFormatting>
  <conditionalFormatting sqref="AJ20">
    <cfRule type="containsText" priority="44" dxfId="351" operator="containsText" text="Ошибка!">
      <formula>NOT(ISERROR(SEARCH("Ошибка!",AJ20)))</formula>
    </cfRule>
  </conditionalFormatting>
  <conditionalFormatting sqref="AJ21">
    <cfRule type="containsText" priority="43" dxfId="351" operator="containsText" text="Ошибка!">
      <formula>NOT(ISERROR(SEARCH("Ошибка!",AJ21)))</formula>
    </cfRule>
  </conditionalFormatting>
  <conditionalFormatting sqref="AJ22">
    <cfRule type="containsText" priority="42" dxfId="351" operator="containsText" text="Ошибка!">
      <formula>NOT(ISERROR(SEARCH("Ошибка!",AJ22)))</formula>
    </cfRule>
  </conditionalFormatting>
  <conditionalFormatting sqref="AJ23">
    <cfRule type="containsText" priority="41" dxfId="351" operator="containsText" text="Ошибка!">
      <formula>NOT(ISERROR(SEARCH("Ошибка!",AJ23)))</formula>
    </cfRule>
  </conditionalFormatting>
  <conditionalFormatting sqref="AJ24">
    <cfRule type="containsText" priority="40" dxfId="351" operator="containsText" text="Ошибка!">
      <formula>NOT(ISERROR(SEARCH("Ошибка!",AJ24)))</formula>
    </cfRule>
  </conditionalFormatting>
  <conditionalFormatting sqref="AJ25">
    <cfRule type="containsText" priority="39" dxfId="351" operator="containsText" text="Ошибка!">
      <formula>NOT(ISERROR(SEARCH("Ошибка!",AJ25)))</formula>
    </cfRule>
  </conditionalFormatting>
  <conditionalFormatting sqref="AJ26">
    <cfRule type="containsText" priority="38" dxfId="351" operator="containsText" text="Ошибка!">
      <formula>NOT(ISERROR(SEARCH("Ошибка!",AJ26)))</formula>
    </cfRule>
  </conditionalFormatting>
  <conditionalFormatting sqref="AN15">
    <cfRule type="containsText" priority="37" dxfId="351" operator="containsText" text="Ошибка!">
      <formula>NOT(ISERROR(SEARCH("Ошибка!",AN15)))</formula>
    </cfRule>
  </conditionalFormatting>
  <conditionalFormatting sqref="AN16">
    <cfRule type="containsText" priority="36" dxfId="351" operator="containsText" text="Ошибка!">
      <formula>NOT(ISERROR(SEARCH("Ошибка!",AN16)))</formula>
    </cfRule>
  </conditionalFormatting>
  <conditionalFormatting sqref="AN17">
    <cfRule type="containsText" priority="35" dxfId="351" operator="containsText" text="Ошибка!">
      <formula>NOT(ISERROR(SEARCH("Ошибка!",AN17)))</formula>
    </cfRule>
  </conditionalFormatting>
  <conditionalFormatting sqref="AN18">
    <cfRule type="containsText" priority="34" dxfId="351" operator="containsText" text="Ошибка!">
      <formula>NOT(ISERROR(SEARCH("Ошибка!",AN18)))</formula>
    </cfRule>
  </conditionalFormatting>
  <conditionalFormatting sqref="AN19">
    <cfRule type="containsText" priority="33" dxfId="351" operator="containsText" text="Ошибка!">
      <formula>NOT(ISERROR(SEARCH("Ошибка!",AN19)))</formula>
    </cfRule>
  </conditionalFormatting>
  <conditionalFormatting sqref="AN20">
    <cfRule type="containsText" priority="32" dxfId="351" operator="containsText" text="Ошибка!">
      <formula>NOT(ISERROR(SEARCH("Ошибка!",AN20)))</formula>
    </cfRule>
  </conditionalFormatting>
  <conditionalFormatting sqref="AN21">
    <cfRule type="containsText" priority="31" dxfId="351" operator="containsText" text="Ошибка!">
      <formula>NOT(ISERROR(SEARCH("Ошибка!",AN21)))</formula>
    </cfRule>
  </conditionalFormatting>
  <conditionalFormatting sqref="AN22">
    <cfRule type="containsText" priority="30" dxfId="351" operator="containsText" text="Ошибка!">
      <formula>NOT(ISERROR(SEARCH("Ошибка!",AN22)))</formula>
    </cfRule>
  </conditionalFormatting>
  <conditionalFormatting sqref="AN23">
    <cfRule type="containsText" priority="29" dxfId="351" operator="containsText" text="Ошибка!">
      <formula>NOT(ISERROR(SEARCH("Ошибка!",AN23)))</formula>
    </cfRule>
  </conditionalFormatting>
  <conditionalFormatting sqref="AN24">
    <cfRule type="containsText" priority="28" dxfId="351" operator="containsText" text="Ошибка!">
      <formula>NOT(ISERROR(SEARCH("Ошибка!",AN24)))</formula>
    </cfRule>
  </conditionalFormatting>
  <conditionalFormatting sqref="AN25">
    <cfRule type="containsText" priority="27" dxfId="351" operator="containsText" text="Ошибка!">
      <formula>NOT(ISERROR(SEARCH("Ошибка!",AN25)))</formula>
    </cfRule>
  </conditionalFormatting>
  <conditionalFormatting sqref="AN26">
    <cfRule type="containsText" priority="26" dxfId="351" operator="containsText" text="Ошибка!">
      <formula>NOT(ISERROR(SEARCH("Ошибка!",AN26)))</formula>
    </cfRule>
  </conditionalFormatting>
  <conditionalFormatting sqref="AR14">
    <cfRule type="containsText" priority="25" dxfId="351" operator="containsText" text="Ошибка!">
      <formula>NOT(ISERROR(SEARCH("Ошибка!",AR14)))</formula>
    </cfRule>
  </conditionalFormatting>
  <conditionalFormatting sqref="AR15">
    <cfRule type="containsText" priority="24" dxfId="351" operator="containsText" text="Ошибка!">
      <formula>NOT(ISERROR(SEARCH("Ошибка!",AR15)))</formula>
    </cfRule>
  </conditionalFormatting>
  <conditionalFormatting sqref="AR16">
    <cfRule type="containsText" priority="23" dxfId="351" operator="containsText" text="Ошибка!">
      <formula>NOT(ISERROR(SEARCH("Ошибка!",AR16)))</formula>
    </cfRule>
  </conditionalFormatting>
  <conditionalFormatting sqref="AR17">
    <cfRule type="containsText" priority="22" dxfId="351" operator="containsText" text="Ошибка!">
      <formula>NOT(ISERROR(SEARCH("Ошибка!",AR17)))</formula>
    </cfRule>
  </conditionalFormatting>
  <conditionalFormatting sqref="AR18">
    <cfRule type="containsText" priority="21" dxfId="351" operator="containsText" text="Ошибка!">
      <formula>NOT(ISERROR(SEARCH("Ошибка!",AR18)))</formula>
    </cfRule>
  </conditionalFormatting>
  <conditionalFormatting sqref="AR19">
    <cfRule type="containsText" priority="20" dxfId="351" operator="containsText" text="Ошибка!">
      <formula>NOT(ISERROR(SEARCH("Ошибка!",AR19)))</formula>
    </cfRule>
  </conditionalFormatting>
  <conditionalFormatting sqref="AR20">
    <cfRule type="containsText" priority="19" dxfId="351" operator="containsText" text="Ошибка!">
      <formula>NOT(ISERROR(SEARCH("Ошибка!",AR20)))</formula>
    </cfRule>
  </conditionalFormatting>
  <conditionalFormatting sqref="AR21">
    <cfRule type="containsText" priority="18" dxfId="351" operator="containsText" text="Ошибка!">
      <formula>NOT(ISERROR(SEARCH("Ошибка!",AR21)))</formula>
    </cfRule>
  </conditionalFormatting>
  <conditionalFormatting sqref="AR22">
    <cfRule type="containsText" priority="17" dxfId="351" operator="containsText" text="Ошибка!">
      <formula>NOT(ISERROR(SEARCH("Ошибка!",AR22)))</formula>
    </cfRule>
  </conditionalFormatting>
  <conditionalFormatting sqref="AR23">
    <cfRule type="containsText" priority="16" dxfId="351" operator="containsText" text="Ошибка!">
      <formula>NOT(ISERROR(SEARCH("Ошибка!",AR23)))</formula>
    </cfRule>
  </conditionalFormatting>
  <conditionalFormatting sqref="AR24">
    <cfRule type="containsText" priority="15" dxfId="351" operator="containsText" text="Ошибка!">
      <formula>NOT(ISERROR(SEARCH("Ошибка!",AR24)))</formula>
    </cfRule>
  </conditionalFormatting>
  <conditionalFormatting sqref="AR26">
    <cfRule type="containsText" priority="14" dxfId="351" operator="containsText" text="Ошибка!">
      <formula>NOT(ISERROR(SEARCH("Ошибка!",AR26)))</formula>
    </cfRule>
  </conditionalFormatting>
  <conditionalFormatting sqref="AR25">
    <cfRule type="containsText" priority="13" dxfId="351" operator="containsText" text="Ошибка!">
      <formula>NOT(ISERROR(SEARCH("Ошибка!",AR25)))</formula>
    </cfRule>
  </conditionalFormatting>
  <conditionalFormatting sqref="AN14">
    <cfRule type="containsText" priority="12" dxfId="351" operator="containsText" text="Ошибка!">
      <formula>NOT(ISERROR(SEARCH("Ошибка!",AN14)))</formula>
    </cfRule>
  </conditionalFormatting>
  <conditionalFormatting sqref="AK8">
    <cfRule type="containsText" priority="11" dxfId="351" operator="containsText" text="Ошибка!">
      <formula>NOT(ISERROR(SEARCH("Ошибка!",AK8)))</formula>
    </cfRule>
  </conditionalFormatting>
  <conditionalFormatting sqref="AL8">
    <cfRule type="containsText" priority="10" dxfId="351" operator="containsText" text="Ошибка!">
      <formula>NOT(ISERROR(SEARCH("Ошибка!",AL8)))</formula>
    </cfRule>
  </conditionalFormatting>
  <conditionalFormatting sqref="AM8">
    <cfRule type="containsText" priority="9" dxfId="351" operator="containsText" text="Ошибка!">
      <formula>NOT(ISERROR(SEARCH("Ошибка!",AM8)))</formula>
    </cfRule>
  </conditionalFormatting>
  <conditionalFormatting sqref="AN8">
    <cfRule type="containsText" priority="8" dxfId="351" operator="containsText" text="Ошибка!">
      <formula>NOT(ISERROR(SEARCH("Ошибка!",AN8)))</formula>
    </cfRule>
  </conditionalFormatting>
  <conditionalFormatting sqref="AT8">
    <cfRule type="containsText" priority="2" dxfId="351" operator="containsText" text="Ошибка!">
      <formula>NOT(ISERROR(SEARCH("Ошибка!",AT8)))</formula>
    </cfRule>
  </conditionalFormatting>
  <hyperlinks>
    <hyperlink ref="I5" r:id="rId1" display="www.lcrl.ru"/>
    <hyperlink ref="W5" r:id="rId2" display="mail@lcrl.ru"/>
  </hyperlink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75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3"/>
  <sheetViews>
    <sheetView showGridLines="0" showRowColHeaders="0" zoomScalePageLayoutView="0" workbookViewId="0" topLeftCell="A1">
      <selection activeCell="AK8" sqref="AK8"/>
    </sheetView>
  </sheetViews>
  <sheetFormatPr defaultColWidth="9.140625" defaultRowHeight="15"/>
  <cols>
    <col min="1" max="1" width="5.7109375" style="3" customWidth="1"/>
    <col min="2" max="36" width="3.7109375" style="3" customWidth="1"/>
    <col min="37" max="40" width="5.7109375" style="3" customWidth="1"/>
    <col min="41" max="70" width="3.7109375" style="3" customWidth="1"/>
    <col min="71" max="16384" width="9.140625" style="3" customWidth="1"/>
  </cols>
  <sheetData>
    <row r="1" spans="9:40" ht="9.75" customHeight="1">
      <c r="I1" s="53" t="s">
        <v>1</v>
      </c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</row>
    <row r="2" spans="9:40" ht="9.75" customHeight="1"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</row>
    <row r="3" spans="9:40" ht="9.75" customHeight="1">
      <c r="I3" s="53" t="s">
        <v>2</v>
      </c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</row>
    <row r="4" spans="9:40" ht="9.75" customHeight="1"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</row>
    <row r="5" spans="9:40" ht="15">
      <c r="I5" s="27" t="s">
        <v>3</v>
      </c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7" t="s">
        <v>4</v>
      </c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</row>
    <row r="6" spans="9:40" ht="15">
      <c r="I6" s="29" t="s">
        <v>78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29" t="s">
        <v>6</v>
      </c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</row>
    <row r="7" spans="9:36" ht="15">
      <c r="I7" s="104" t="s">
        <v>79</v>
      </c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9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</row>
    <row r="8" spans="2:40" ht="8.25" customHeight="1" thickBo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</row>
    <row r="9" ht="15.75" thickTop="1"/>
    <row r="11" spans="2:40" ht="15">
      <c r="B11" s="50" t="str">
        <f>IF(main!P28=0,"Ошибка! Заполните необходимые поля на листе main",CONCATENATE("Расшифровка действущих договоров лизинга по состоянию на ",TEXT(main!P28,"ДД.ММ.ГГГГ")," года."))</f>
        <v>Ошибка! Заполните необходимые поля на листе main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</row>
    <row r="14" spans="2:40" ht="60" customHeight="1">
      <c r="B14" s="70" t="s">
        <v>18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 t="s">
        <v>19</v>
      </c>
      <c r="R14" s="70"/>
      <c r="S14" s="70"/>
      <c r="T14" s="70"/>
      <c r="U14" s="70" t="s">
        <v>20</v>
      </c>
      <c r="V14" s="70"/>
      <c r="W14" s="70"/>
      <c r="X14" s="70" t="s">
        <v>23</v>
      </c>
      <c r="Y14" s="70"/>
      <c r="Z14" s="70"/>
      <c r="AA14" s="70" t="s">
        <v>21</v>
      </c>
      <c r="AB14" s="70"/>
      <c r="AC14" s="70" t="s">
        <v>22</v>
      </c>
      <c r="AD14" s="70"/>
      <c r="AE14" s="70"/>
      <c r="AF14" s="70"/>
      <c r="AG14" s="70" t="s">
        <v>8</v>
      </c>
      <c r="AH14" s="70"/>
      <c r="AI14" s="70"/>
      <c r="AJ14" s="70"/>
      <c r="AK14" s="70" t="s">
        <v>88</v>
      </c>
      <c r="AL14" s="70"/>
      <c r="AM14" s="70"/>
      <c r="AN14" s="70"/>
    </row>
    <row r="15" spans="2:40" ht="15"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59"/>
      <c r="R15" s="59"/>
      <c r="S15" s="59"/>
      <c r="T15" s="59"/>
      <c r="U15" s="72"/>
      <c r="V15" s="72"/>
      <c r="W15" s="72"/>
      <c r="X15" s="72"/>
      <c r="Y15" s="72"/>
      <c r="Z15" s="72"/>
      <c r="AA15" s="73"/>
      <c r="AB15" s="73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</row>
    <row r="16" spans="2:40" ht="15"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59"/>
      <c r="R16" s="59"/>
      <c r="S16" s="59"/>
      <c r="T16" s="59"/>
      <c r="U16" s="72"/>
      <c r="V16" s="72"/>
      <c r="W16" s="72"/>
      <c r="X16" s="72"/>
      <c r="Y16" s="72"/>
      <c r="Z16" s="72"/>
      <c r="AA16" s="73"/>
      <c r="AB16" s="73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</row>
    <row r="17" spans="2:40" ht="15"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59"/>
      <c r="R17" s="59"/>
      <c r="S17" s="59"/>
      <c r="T17" s="59"/>
      <c r="U17" s="72"/>
      <c r="V17" s="72"/>
      <c r="W17" s="72"/>
      <c r="X17" s="72"/>
      <c r="Y17" s="72"/>
      <c r="Z17" s="72"/>
      <c r="AA17" s="73"/>
      <c r="AB17" s="73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</row>
    <row r="18" spans="2:40" ht="15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59"/>
      <c r="R18" s="59"/>
      <c r="S18" s="59"/>
      <c r="T18" s="59"/>
      <c r="U18" s="72"/>
      <c r="V18" s="72"/>
      <c r="W18" s="72"/>
      <c r="X18" s="72"/>
      <c r="Y18" s="72"/>
      <c r="Z18" s="72"/>
      <c r="AA18" s="73"/>
      <c r="AB18" s="73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</row>
    <row r="19" spans="2:40" ht="15"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59"/>
      <c r="R19" s="59"/>
      <c r="S19" s="59"/>
      <c r="T19" s="59"/>
      <c r="U19" s="72"/>
      <c r="V19" s="72"/>
      <c r="W19" s="72"/>
      <c r="X19" s="72"/>
      <c r="Y19" s="72"/>
      <c r="Z19" s="72"/>
      <c r="AA19" s="73"/>
      <c r="AB19" s="73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</row>
    <row r="20" spans="2:40" ht="15"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59"/>
      <c r="R20" s="59"/>
      <c r="S20" s="59"/>
      <c r="T20" s="59"/>
      <c r="U20" s="72"/>
      <c r="V20" s="72"/>
      <c r="W20" s="72"/>
      <c r="X20" s="72"/>
      <c r="Y20" s="72"/>
      <c r="Z20" s="72"/>
      <c r="AA20" s="73"/>
      <c r="AB20" s="73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</row>
    <row r="21" spans="2:40" ht="15"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59"/>
      <c r="R21" s="59"/>
      <c r="S21" s="59"/>
      <c r="T21" s="59"/>
      <c r="U21" s="72"/>
      <c r="V21" s="72"/>
      <c r="W21" s="72"/>
      <c r="X21" s="72"/>
      <c r="Y21" s="72"/>
      <c r="Z21" s="72"/>
      <c r="AA21" s="73"/>
      <c r="AB21" s="73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</row>
    <row r="22" spans="2:40" ht="15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59"/>
      <c r="R22" s="59"/>
      <c r="S22" s="59"/>
      <c r="T22" s="59"/>
      <c r="U22" s="72"/>
      <c r="V22" s="72"/>
      <c r="W22" s="72"/>
      <c r="X22" s="72"/>
      <c r="Y22" s="72"/>
      <c r="Z22" s="72"/>
      <c r="AA22" s="73"/>
      <c r="AB22" s="73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</row>
    <row r="23" spans="2:40" ht="15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59"/>
      <c r="R23" s="59"/>
      <c r="S23" s="59"/>
      <c r="T23" s="59"/>
      <c r="U23" s="72"/>
      <c r="V23" s="72"/>
      <c r="W23" s="72"/>
      <c r="X23" s="72"/>
      <c r="Y23" s="72"/>
      <c r="Z23" s="72"/>
      <c r="AA23" s="73"/>
      <c r="AB23" s="73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</row>
    <row r="24" spans="2:40" ht="15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59"/>
      <c r="R24" s="59"/>
      <c r="S24" s="59"/>
      <c r="T24" s="59"/>
      <c r="U24" s="72"/>
      <c r="V24" s="72"/>
      <c r="W24" s="72"/>
      <c r="X24" s="72"/>
      <c r="Y24" s="72"/>
      <c r="Z24" s="72"/>
      <c r="AA24" s="73"/>
      <c r="AB24" s="73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</row>
    <row r="25" spans="2:40" ht="15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59"/>
      <c r="R25" s="59"/>
      <c r="S25" s="59"/>
      <c r="T25" s="59"/>
      <c r="U25" s="72"/>
      <c r="V25" s="72"/>
      <c r="W25" s="72"/>
      <c r="X25" s="72"/>
      <c r="Y25" s="72"/>
      <c r="Z25" s="72"/>
      <c r="AA25" s="73"/>
      <c r="AB25" s="73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</row>
    <row r="26" spans="2:40" ht="15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59"/>
      <c r="R26" s="59"/>
      <c r="S26" s="59"/>
      <c r="T26" s="59"/>
      <c r="U26" s="72"/>
      <c r="V26" s="72"/>
      <c r="W26" s="72"/>
      <c r="X26" s="72"/>
      <c r="Y26" s="72"/>
      <c r="Z26" s="72"/>
      <c r="AA26" s="73"/>
      <c r="AB26" s="73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</row>
    <row r="27" spans="2:40" ht="15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59"/>
      <c r="R27" s="59"/>
      <c r="S27" s="59"/>
      <c r="T27" s="59"/>
      <c r="U27" s="72"/>
      <c r="V27" s="72"/>
      <c r="W27" s="72"/>
      <c r="X27" s="72"/>
      <c r="Y27" s="72"/>
      <c r="Z27" s="72"/>
      <c r="AA27" s="73"/>
      <c r="AB27" s="73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</row>
    <row r="28" spans="2:40" ht="15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59"/>
      <c r="R28" s="59"/>
      <c r="S28" s="59"/>
      <c r="T28" s="59"/>
      <c r="U28" s="72"/>
      <c r="V28" s="72"/>
      <c r="W28" s="72"/>
      <c r="X28" s="72"/>
      <c r="Y28" s="72"/>
      <c r="Z28" s="72"/>
      <c r="AA28" s="73"/>
      <c r="AB28" s="73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</row>
    <row r="29" spans="2:40" ht="15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59"/>
      <c r="R29" s="59"/>
      <c r="S29" s="59"/>
      <c r="T29" s="59"/>
      <c r="U29" s="72"/>
      <c r="V29" s="72"/>
      <c r="W29" s="72"/>
      <c r="X29" s="72"/>
      <c r="Y29" s="72"/>
      <c r="Z29" s="72"/>
      <c r="AA29" s="73"/>
      <c r="AB29" s="73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</row>
    <row r="30" spans="2:40" ht="15">
      <c r="B30" s="76" t="s">
        <v>9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5">
        <f>SUM(Q15:T29)</f>
        <v>0</v>
      </c>
      <c r="R30" s="75"/>
      <c r="S30" s="75"/>
      <c r="T30" s="75"/>
      <c r="U30" s="77"/>
      <c r="V30" s="77"/>
      <c r="W30" s="77"/>
      <c r="X30" s="77"/>
      <c r="Y30" s="77"/>
      <c r="Z30" s="77"/>
      <c r="AA30" s="74"/>
      <c r="AB30" s="74"/>
      <c r="AC30" s="75">
        <f>SUM(AC15:AF29)</f>
        <v>0</v>
      </c>
      <c r="AD30" s="75"/>
      <c r="AE30" s="75"/>
      <c r="AF30" s="75"/>
      <c r="AG30" s="75">
        <f>SUM(AG15:AJ29)</f>
        <v>0</v>
      </c>
      <c r="AH30" s="75"/>
      <c r="AI30" s="75"/>
      <c r="AJ30" s="75"/>
      <c r="AK30" s="75">
        <f>SUM(AK15:AN29)</f>
        <v>0</v>
      </c>
      <c r="AL30" s="75"/>
      <c r="AM30" s="75"/>
      <c r="AN30" s="75"/>
    </row>
    <row r="32" ht="15">
      <c r="B32" s="3" t="s">
        <v>10</v>
      </c>
    </row>
    <row r="33" spans="2:40" ht="87.75" customHeight="1">
      <c r="B33" s="107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</row>
    <row r="37" spans="2:36" ht="30" customHeight="1">
      <c r="B37" s="43" t="str">
        <f>IF(main!P22=0,"Ошибка! Заполните данные на листе main",main!P22)</f>
        <v>Ошибка! Заполните данные на листе main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R37" s="44"/>
      <c r="S37" s="44"/>
      <c r="T37" s="44"/>
      <c r="U37" s="44"/>
      <c r="V37" s="44"/>
      <c r="W37" s="44"/>
      <c r="X37" s="44"/>
      <c r="Z37" s="43" t="str">
        <f>IF(main!P24=0,"Ошибка! Заполните данные на листе main",main!P24)</f>
        <v>Ошибка! Заполните данные на листе main</v>
      </c>
      <c r="AA37" s="43"/>
      <c r="AB37" s="43"/>
      <c r="AC37" s="43"/>
      <c r="AD37" s="43"/>
      <c r="AE37" s="43"/>
      <c r="AF37" s="43"/>
      <c r="AG37" s="43"/>
      <c r="AH37" s="43"/>
      <c r="AI37" s="43"/>
      <c r="AJ37" s="43"/>
    </row>
    <row r="38" spans="2:36" ht="15">
      <c r="B38" s="36" t="s">
        <v>14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17"/>
      <c r="R38" s="36" t="s">
        <v>15</v>
      </c>
      <c r="S38" s="36"/>
      <c r="T38" s="36"/>
      <c r="U38" s="36"/>
      <c r="V38" s="36"/>
      <c r="W38" s="36"/>
      <c r="X38" s="36"/>
      <c r="Y38" s="17"/>
      <c r="Z38" s="36" t="s">
        <v>16</v>
      </c>
      <c r="AA38" s="36"/>
      <c r="AB38" s="36"/>
      <c r="AC38" s="36"/>
      <c r="AD38" s="36"/>
      <c r="AE38" s="36"/>
      <c r="AF38" s="36"/>
      <c r="AG38" s="36"/>
      <c r="AH38" s="36"/>
      <c r="AI38" s="36"/>
      <c r="AJ38" s="36"/>
    </row>
    <row r="39" ht="4.5" customHeight="1"/>
    <row r="40" spans="2:36" ht="30" customHeight="1">
      <c r="B40" s="43" t="s">
        <v>0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R40" s="44"/>
      <c r="S40" s="44"/>
      <c r="T40" s="44"/>
      <c r="U40" s="44"/>
      <c r="V40" s="44"/>
      <c r="W40" s="44"/>
      <c r="X40" s="44"/>
      <c r="Z40" s="43" t="str">
        <f>IF(main!P26=0,"Ошибка! Заполните данные на листе main",main!P26)</f>
        <v>Ошибка! Заполните данные на листе main</v>
      </c>
      <c r="AA40" s="43"/>
      <c r="AB40" s="43"/>
      <c r="AC40" s="43"/>
      <c r="AD40" s="43"/>
      <c r="AE40" s="43"/>
      <c r="AF40" s="43"/>
      <c r="AG40" s="43"/>
      <c r="AH40" s="43"/>
      <c r="AI40" s="43"/>
      <c r="AJ40" s="43"/>
    </row>
    <row r="41" spans="2:36" ht="15"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17"/>
      <c r="R41" s="36" t="s">
        <v>15</v>
      </c>
      <c r="S41" s="36"/>
      <c r="T41" s="36"/>
      <c r="U41" s="36"/>
      <c r="V41" s="36"/>
      <c r="W41" s="36"/>
      <c r="X41" s="36"/>
      <c r="Y41" s="17"/>
      <c r="Z41" s="36" t="s">
        <v>16</v>
      </c>
      <c r="AA41" s="36"/>
      <c r="AB41" s="36"/>
      <c r="AC41" s="36"/>
      <c r="AD41" s="36"/>
      <c r="AE41" s="36"/>
      <c r="AF41" s="36"/>
      <c r="AG41" s="36"/>
      <c r="AH41" s="36"/>
      <c r="AI41" s="36"/>
      <c r="AJ41" s="36"/>
    </row>
    <row r="43" spans="2:36" ht="15">
      <c r="B43" s="3" t="s">
        <v>7</v>
      </c>
      <c r="Z43" s="30" t="str">
        <f>IF(main!P30=0,"Ошибка! Заполните необходимые поля на листе main",CONCATENATE("Дата заполнения:  ",TEXT(main!P30,"ДД.ММ.ГГГГ")," года."))</f>
        <v>Ошибка! Заполните необходимые поля на листе main</v>
      </c>
      <c r="AA43" s="30"/>
      <c r="AB43" s="30"/>
      <c r="AC43" s="30"/>
      <c r="AD43" s="30"/>
      <c r="AE43" s="30"/>
      <c r="AF43" s="30"/>
      <c r="AG43" s="30"/>
      <c r="AH43" s="30"/>
      <c r="AI43" s="30"/>
      <c r="AJ43" s="30"/>
    </row>
  </sheetData>
  <sheetProtection sheet="1"/>
  <mergeCells count="158">
    <mergeCell ref="B33:AN33"/>
    <mergeCell ref="I7:V7"/>
    <mergeCell ref="I1:AN2"/>
    <mergeCell ref="I3:AN4"/>
    <mergeCell ref="W5:AN5"/>
    <mergeCell ref="W6:AN6"/>
    <mergeCell ref="B11:AN11"/>
    <mergeCell ref="AK26:AN26"/>
    <mergeCell ref="AK27:AN27"/>
    <mergeCell ref="AK28:AN28"/>
    <mergeCell ref="AK29:AN29"/>
    <mergeCell ref="AK30:AN30"/>
    <mergeCell ref="AK20:AN20"/>
    <mergeCell ref="AK21:AN21"/>
    <mergeCell ref="AK22:AN22"/>
    <mergeCell ref="AK23:AN23"/>
    <mergeCell ref="AK24:AN24"/>
    <mergeCell ref="AK25:AN25"/>
    <mergeCell ref="AK14:AN14"/>
    <mergeCell ref="AK15:AN15"/>
    <mergeCell ref="AK16:AN16"/>
    <mergeCell ref="AK17:AN17"/>
    <mergeCell ref="AK18:AN18"/>
    <mergeCell ref="AK19:AN19"/>
    <mergeCell ref="Q29:T29"/>
    <mergeCell ref="AG30:AJ30"/>
    <mergeCell ref="B30:P30"/>
    <mergeCell ref="Q30:T30"/>
    <mergeCell ref="U30:W30"/>
    <mergeCell ref="X30:Z30"/>
    <mergeCell ref="X29:Z29"/>
    <mergeCell ref="AA29:AB29"/>
    <mergeCell ref="B28:P28"/>
    <mergeCell ref="Q28:T28"/>
    <mergeCell ref="AC28:AF28"/>
    <mergeCell ref="AG28:AJ28"/>
    <mergeCell ref="U28:W28"/>
    <mergeCell ref="X28:Z28"/>
    <mergeCell ref="AA28:AB28"/>
    <mergeCell ref="B29:P29"/>
    <mergeCell ref="R38:X38"/>
    <mergeCell ref="Z38:AJ38"/>
    <mergeCell ref="Z43:AJ43"/>
    <mergeCell ref="U15:W15"/>
    <mergeCell ref="B41:P41"/>
    <mergeCell ref="R41:X41"/>
    <mergeCell ref="Z41:AJ41"/>
    <mergeCell ref="AC29:AF29"/>
    <mergeCell ref="AG29:AJ29"/>
    <mergeCell ref="U29:W29"/>
    <mergeCell ref="AA30:AB30"/>
    <mergeCell ref="AC30:AF30"/>
    <mergeCell ref="B40:P40"/>
    <mergeCell ref="R40:X40"/>
    <mergeCell ref="Z40:AJ40"/>
    <mergeCell ref="B37:P37"/>
    <mergeCell ref="R37:X37"/>
    <mergeCell ref="Z37:AJ37"/>
    <mergeCell ref="B38:P38"/>
    <mergeCell ref="B26:P26"/>
    <mergeCell ref="Q26:T26"/>
    <mergeCell ref="AC26:AF26"/>
    <mergeCell ref="AG26:AJ26"/>
    <mergeCell ref="U26:W26"/>
    <mergeCell ref="X26:Z26"/>
    <mergeCell ref="AA26:AB26"/>
    <mergeCell ref="B27:P27"/>
    <mergeCell ref="Q27:T27"/>
    <mergeCell ref="AC27:AF27"/>
    <mergeCell ref="AG27:AJ27"/>
    <mergeCell ref="U27:W27"/>
    <mergeCell ref="X27:Z27"/>
    <mergeCell ref="AA27:AB27"/>
    <mergeCell ref="B24:P24"/>
    <mergeCell ref="Q24:T24"/>
    <mergeCell ref="AC24:AF24"/>
    <mergeCell ref="AG24:AJ24"/>
    <mergeCell ref="U24:W24"/>
    <mergeCell ref="X24:Z24"/>
    <mergeCell ref="AA24:AB24"/>
    <mergeCell ref="B25:P25"/>
    <mergeCell ref="Q25:T25"/>
    <mergeCell ref="AC25:AF25"/>
    <mergeCell ref="AG25:AJ25"/>
    <mergeCell ref="U25:W25"/>
    <mergeCell ref="X25:Z25"/>
    <mergeCell ref="AA25:AB25"/>
    <mergeCell ref="B22:P22"/>
    <mergeCell ref="Q22:T22"/>
    <mergeCell ref="AC22:AF22"/>
    <mergeCell ref="AG22:AJ22"/>
    <mergeCell ref="U22:W22"/>
    <mergeCell ref="X22:Z22"/>
    <mergeCell ref="AA22:AB22"/>
    <mergeCell ref="B23:P23"/>
    <mergeCell ref="Q23:T23"/>
    <mergeCell ref="AC23:AF23"/>
    <mergeCell ref="AG23:AJ23"/>
    <mergeCell ref="U23:W23"/>
    <mergeCell ref="X23:Z23"/>
    <mergeCell ref="AA23:AB23"/>
    <mergeCell ref="B20:P20"/>
    <mergeCell ref="Q20:T20"/>
    <mergeCell ref="AC20:AF20"/>
    <mergeCell ref="AG20:AJ20"/>
    <mergeCell ref="U20:W20"/>
    <mergeCell ref="X20:Z20"/>
    <mergeCell ref="AA20:AB20"/>
    <mergeCell ref="B21:P21"/>
    <mergeCell ref="Q21:T21"/>
    <mergeCell ref="AC21:AF21"/>
    <mergeCell ref="AG21:AJ21"/>
    <mergeCell ref="U21:W21"/>
    <mergeCell ref="X21:Z21"/>
    <mergeCell ref="AA21:AB21"/>
    <mergeCell ref="AA19:AB19"/>
    <mergeCell ref="B18:P18"/>
    <mergeCell ref="Q18:T18"/>
    <mergeCell ref="AC18:AF18"/>
    <mergeCell ref="AG18:AJ18"/>
    <mergeCell ref="U18:W18"/>
    <mergeCell ref="X18:Z18"/>
    <mergeCell ref="AA18:AB18"/>
    <mergeCell ref="B16:P16"/>
    <mergeCell ref="Q16:T16"/>
    <mergeCell ref="AC16:AF16"/>
    <mergeCell ref="AG16:AJ16"/>
    <mergeCell ref="B19:P19"/>
    <mergeCell ref="Q19:T19"/>
    <mergeCell ref="AC19:AF19"/>
    <mergeCell ref="AG19:AJ19"/>
    <mergeCell ref="U19:W19"/>
    <mergeCell ref="X19:Z19"/>
    <mergeCell ref="AA17:AB17"/>
    <mergeCell ref="B15:P15"/>
    <mergeCell ref="Q15:T15"/>
    <mergeCell ref="AC15:AF15"/>
    <mergeCell ref="AG15:AJ15"/>
    <mergeCell ref="AA15:AB15"/>
    <mergeCell ref="X15:Z15"/>
    <mergeCell ref="U16:W16"/>
    <mergeCell ref="X16:Z16"/>
    <mergeCell ref="AA16:AB16"/>
    <mergeCell ref="AA14:AB14"/>
    <mergeCell ref="X14:Z14"/>
    <mergeCell ref="U14:W14"/>
    <mergeCell ref="B17:P17"/>
    <mergeCell ref="Q17:T17"/>
    <mergeCell ref="AC17:AF17"/>
    <mergeCell ref="AG17:AJ17"/>
    <mergeCell ref="U17:W17"/>
    <mergeCell ref="X17:Z17"/>
    <mergeCell ref="B14:P14"/>
    <mergeCell ref="Q14:T14"/>
    <mergeCell ref="AC14:AF14"/>
    <mergeCell ref="AG14:AJ14"/>
    <mergeCell ref="I5:V5"/>
    <mergeCell ref="I6:V6"/>
  </mergeCells>
  <conditionalFormatting sqref="B34:AJ36 B33 B37:B38 Q37:R38 Y37:Z38 B42:AJ42 B39:AJ39 B44:AJ65536 B43:Z43 B31:AJ32 B14:B15 Q14:Q15 U14:U15 AC14 AG14 X14 B8:AJ10 B4:H7 W7:AJ7 B1:I1 B2:H2 B3:I3 W5:W6 B12:AJ13 B11">
    <cfRule type="containsText" priority="131" dxfId="351" operator="containsText" text="Ошибка!">
      <formula>NOT(ISERROR(SEARCH("Ошибка!",B1)))</formula>
    </cfRule>
  </conditionalFormatting>
  <conditionalFormatting sqref="B40:B41 Q40:R41 Y40:Z41">
    <cfRule type="containsText" priority="130" dxfId="351" operator="containsText" text="Ошибка!">
      <formula>NOT(ISERROR(SEARCH("Ошибка!",B40)))</formula>
    </cfRule>
  </conditionalFormatting>
  <conditionalFormatting sqref="AC15">
    <cfRule type="containsText" priority="129" dxfId="351" operator="containsText" text="Ошибка!">
      <formula>NOT(ISERROR(SEARCH("Ошибка!",AC15)))</formula>
    </cfRule>
  </conditionalFormatting>
  <conditionalFormatting sqref="AG15">
    <cfRule type="containsText" priority="128" dxfId="351" operator="containsText" text="Ошибка!">
      <formula>NOT(ISERROR(SEARCH("Ошибка!",AG15)))</formula>
    </cfRule>
  </conditionalFormatting>
  <conditionalFormatting sqref="X15">
    <cfRule type="containsText" priority="82" dxfId="351" operator="containsText" text="Ошибка!">
      <formula>NOT(ISERROR(SEARCH("Ошибка!",X15)))</formula>
    </cfRule>
  </conditionalFormatting>
  <conditionalFormatting sqref="B16 Q16 U16">
    <cfRule type="containsText" priority="81" dxfId="351" operator="containsText" text="Ошибка!">
      <formula>NOT(ISERROR(SEARCH("Ошибка!",B16)))</formula>
    </cfRule>
  </conditionalFormatting>
  <conditionalFormatting sqref="AC16">
    <cfRule type="containsText" priority="80" dxfId="351" operator="containsText" text="Ошибка!">
      <formula>NOT(ISERROR(SEARCH("Ошибка!",AC16)))</formula>
    </cfRule>
  </conditionalFormatting>
  <conditionalFormatting sqref="AG16">
    <cfRule type="containsText" priority="79" dxfId="351" operator="containsText" text="Ошибка!">
      <formula>NOT(ISERROR(SEARCH("Ошибка!",AG16)))</formula>
    </cfRule>
  </conditionalFormatting>
  <conditionalFormatting sqref="X16">
    <cfRule type="containsText" priority="78" dxfId="351" operator="containsText" text="Ошибка!">
      <formula>NOT(ISERROR(SEARCH("Ошибка!",X16)))</formula>
    </cfRule>
  </conditionalFormatting>
  <conditionalFormatting sqref="B17 Q17 U17">
    <cfRule type="containsText" priority="77" dxfId="351" operator="containsText" text="Ошибка!">
      <formula>NOT(ISERROR(SEARCH("Ошибка!",B17)))</formula>
    </cfRule>
  </conditionalFormatting>
  <conditionalFormatting sqref="AC17">
    <cfRule type="containsText" priority="76" dxfId="351" operator="containsText" text="Ошибка!">
      <formula>NOT(ISERROR(SEARCH("Ошибка!",AC17)))</formula>
    </cfRule>
  </conditionalFormatting>
  <conditionalFormatting sqref="AG17">
    <cfRule type="containsText" priority="75" dxfId="351" operator="containsText" text="Ошибка!">
      <formula>NOT(ISERROR(SEARCH("Ошибка!",AG17)))</formula>
    </cfRule>
  </conditionalFormatting>
  <conditionalFormatting sqref="X17">
    <cfRule type="containsText" priority="74" dxfId="351" operator="containsText" text="Ошибка!">
      <formula>NOT(ISERROR(SEARCH("Ошибка!",X17)))</formula>
    </cfRule>
  </conditionalFormatting>
  <conditionalFormatting sqref="B18 Q18 U18">
    <cfRule type="containsText" priority="73" dxfId="351" operator="containsText" text="Ошибка!">
      <formula>NOT(ISERROR(SEARCH("Ошибка!",B18)))</formula>
    </cfRule>
  </conditionalFormatting>
  <conditionalFormatting sqref="AC18">
    <cfRule type="containsText" priority="72" dxfId="351" operator="containsText" text="Ошибка!">
      <formula>NOT(ISERROR(SEARCH("Ошибка!",AC18)))</formula>
    </cfRule>
  </conditionalFormatting>
  <conditionalFormatting sqref="AG18">
    <cfRule type="containsText" priority="71" dxfId="351" operator="containsText" text="Ошибка!">
      <formula>NOT(ISERROR(SEARCH("Ошибка!",AG18)))</formula>
    </cfRule>
  </conditionalFormatting>
  <conditionalFormatting sqref="X18">
    <cfRule type="containsText" priority="70" dxfId="351" operator="containsText" text="Ошибка!">
      <formula>NOT(ISERROR(SEARCH("Ошибка!",X18)))</formula>
    </cfRule>
  </conditionalFormatting>
  <conditionalFormatting sqref="B19 Q19 U19">
    <cfRule type="containsText" priority="69" dxfId="351" operator="containsText" text="Ошибка!">
      <formula>NOT(ISERROR(SEARCH("Ошибка!",B19)))</formula>
    </cfRule>
  </conditionalFormatting>
  <conditionalFormatting sqref="AC19">
    <cfRule type="containsText" priority="68" dxfId="351" operator="containsText" text="Ошибка!">
      <formula>NOT(ISERROR(SEARCH("Ошибка!",AC19)))</formula>
    </cfRule>
  </conditionalFormatting>
  <conditionalFormatting sqref="AG19">
    <cfRule type="containsText" priority="67" dxfId="351" operator="containsText" text="Ошибка!">
      <formula>NOT(ISERROR(SEARCH("Ошибка!",AG19)))</formula>
    </cfRule>
  </conditionalFormatting>
  <conditionalFormatting sqref="X19">
    <cfRule type="containsText" priority="66" dxfId="351" operator="containsText" text="Ошибка!">
      <formula>NOT(ISERROR(SEARCH("Ошибка!",X19)))</formula>
    </cfRule>
  </conditionalFormatting>
  <conditionalFormatting sqref="B20 Q20 U20">
    <cfRule type="containsText" priority="65" dxfId="351" operator="containsText" text="Ошибка!">
      <formula>NOT(ISERROR(SEARCH("Ошибка!",B20)))</formula>
    </cfRule>
  </conditionalFormatting>
  <conditionalFormatting sqref="AC20">
    <cfRule type="containsText" priority="64" dxfId="351" operator="containsText" text="Ошибка!">
      <formula>NOT(ISERROR(SEARCH("Ошибка!",AC20)))</formula>
    </cfRule>
  </conditionalFormatting>
  <conditionalFormatting sqref="AG20">
    <cfRule type="containsText" priority="63" dxfId="351" operator="containsText" text="Ошибка!">
      <formula>NOT(ISERROR(SEARCH("Ошибка!",AG20)))</formula>
    </cfRule>
  </conditionalFormatting>
  <conditionalFormatting sqref="X20">
    <cfRule type="containsText" priority="62" dxfId="351" operator="containsText" text="Ошибка!">
      <formula>NOT(ISERROR(SEARCH("Ошибка!",X20)))</formula>
    </cfRule>
  </conditionalFormatting>
  <conditionalFormatting sqref="B21 Q21 U21">
    <cfRule type="containsText" priority="61" dxfId="351" operator="containsText" text="Ошибка!">
      <formula>NOT(ISERROR(SEARCH("Ошибка!",B21)))</formula>
    </cfRule>
  </conditionalFormatting>
  <conditionalFormatting sqref="AC21">
    <cfRule type="containsText" priority="60" dxfId="351" operator="containsText" text="Ошибка!">
      <formula>NOT(ISERROR(SEARCH("Ошибка!",AC21)))</formula>
    </cfRule>
  </conditionalFormatting>
  <conditionalFormatting sqref="AG21">
    <cfRule type="containsText" priority="59" dxfId="351" operator="containsText" text="Ошибка!">
      <formula>NOT(ISERROR(SEARCH("Ошибка!",AG21)))</formula>
    </cfRule>
  </conditionalFormatting>
  <conditionalFormatting sqref="X21">
    <cfRule type="containsText" priority="58" dxfId="351" operator="containsText" text="Ошибка!">
      <formula>NOT(ISERROR(SEARCH("Ошибка!",X21)))</formula>
    </cfRule>
  </conditionalFormatting>
  <conditionalFormatting sqref="B22 Q22 U22">
    <cfRule type="containsText" priority="57" dxfId="351" operator="containsText" text="Ошибка!">
      <formula>NOT(ISERROR(SEARCH("Ошибка!",B22)))</formula>
    </cfRule>
  </conditionalFormatting>
  <conditionalFormatting sqref="AC22">
    <cfRule type="containsText" priority="56" dxfId="351" operator="containsText" text="Ошибка!">
      <formula>NOT(ISERROR(SEARCH("Ошибка!",AC22)))</formula>
    </cfRule>
  </conditionalFormatting>
  <conditionalFormatting sqref="AG22">
    <cfRule type="containsText" priority="55" dxfId="351" operator="containsText" text="Ошибка!">
      <formula>NOT(ISERROR(SEARCH("Ошибка!",AG22)))</formula>
    </cfRule>
  </conditionalFormatting>
  <conditionalFormatting sqref="X22">
    <cfRule type="containsText" priority="54" dxfId="351" operator="containsText" text="Ошибка!">
      <formula>NOT(ISERROR(SEARCH("Ошибка!",X22)))</formula>
    </cfRule>
  </conditionalFormatting>
  <conditionalFormatting sqref="B23 Q23 U23">
    <cfRule type="containsText" priority="53" dxfId="351" operator="containsText" text="Ошибка!">
      <formula>NOT(ISERROR(SEARCH("Ошибка!",B23)))</formula>
    </cfRule>
  </conditionalFormatting>
  <conditionalFormatting sqref="AC23">
    <cfRule type="containsText" priority="52" dxfId="351" operator="containsText" text="Ошибка!">
      <formula>NOT(ISERROR(SEARCH("Ошибка!",AC23)))</formula>
    </cfRule>
  </conditionalFormatting>
  <conditionalFormatting sqref="AG23">
    <cfRule type="containsText" priority="51" dxfId="351" operator="containsText" text="Ошибка!">
      <formula>NOT(ISERROR(SEARCH("Ошибка!",AG23)))</formula>
    </cfRule>
  </conditionalFormatting>
  <conditionalFormatting sqref="X23">
    <cfRule type="containsText" priority="50" dxfId="351" operator="containsText" text="Ошибка!">
      <formula>NOT(ISERROR(SEARCH("Ошибка!",X23)))</formula>
    </cfRule>
  </conditionalFormatting>
  <conditionalFormatting sqref="B24 Q24 U24">
    <cfRule type="containsText" priority="49" dxfId="351" operator="containsText" text="Ошибка!">
      <formula>NOT(ISERROR(SEARCH("Ошибка!",B24)))</formula>
    </cfRule>
  </conditionalFormatting>
  <conditionalFormatting sqref="AC24">
    <cfRule type="containsText" priority="48" dxfId="351" operator="containsText" text="Ошибка!">
      <formula>NOT(ISERROR(SEARCH("Ошибка!",AC24)))</formula>
    </cfRule>
  </conditionalFormatting>
  <conditionalFormatting sqref="AG24">
    <cfRule type="containsText" priority="47" dxfId="351" operator="containsText" text="Ошибка!">
      <formula>NOT(ISERROR(SEARCH("Ошибка!",AG24)))</formula>
    </cfRule>
  </conditionalFormatting>
  <conditionalFormatting sqref="X24">
    <cfRule type="containsText" priority="46" dxfId="351" operator="containsText" text="Ошибка!">
      <formula>NOT(ISERROR(SEARCH("Ошибка!",X24)))</formula>
    </cfRule>
  </conditionalFormatting>
  <conditionalFormatting sqref="B25 Q25 U25">
    <cfRule type="containsText" priority="45" dxfId="351" operator="containsText" text="Ошибка!">
      <formula>NOT(ISERROR(SEARCH("Ошибка!",B25)))</formula>
    </cfRule>
  </conditionalFormatting>
  <conditionalFormatting sqref="AC25">
    <cfRule type="containsText" priority="44" dxfId="351" operator="containsText" text="Ошибка!">
      <formula>NOT(ISERROR(SEARCH("Ошибка!",AC25)))</formula>
    </cfRule>
  </conditionalFormatting>
  <conditionalFormatting sqref="AG25">
    <cfRule type="containsText" priority="43" dxfId="351" operator="containsText" text="Ошибка!">
      <formula>NOT(ISERROR(SEARCH("Ошибка!",AG25)))</formula>
    </cfRule>
  </conditionalFormatting>
  <conditionalFormatting sqref="X25">
    <cfRule type="containsText" priority="42" dxfId="351" operator="containsText" text="Ошибка!">
      <formula>NOT(ISERROR(SEARCH("Ошибка!",X25)))</formula>
    </cfRule>
  </conditionalFormatting>
  <conditionalFormatting sqref="B26 Q26 U26">
    <cfRule type="containsText" priority="41" dxfId="351" operator="containsText" text="Ошибка!">
      <formula>NOT(ISERROR(SEARCH("Ошибка!",B26)))</formula>
    </cfRule>
  </conditionalFormatting>
  <conditionalFormatting sqref="AC26">
    <cfRule type="containsText" priority="40" dxfId="351" operator="containsText" text="Ошибка!">
      <formula>NOT(ISERROR(SEARCH("Ошибка!",AC26)))</formula>
    </cfRule>
  </conditionalFormatting>
  <conditionalFormatting sqref="AG26">
    <cfRule type="containsText" priority="39" dxfId="351" operator="containsText" text="Ошибка!">
      <formula>NOT(ISERROR(SEARCH("Ошибка!",AG26)))</formula>
    </cfRule>
  </conditionalFormatting>
  <conditionalFormatting sqref="X26">
    <cfRule type="containsText" priority="38" dxfId="351" operator="containsText" text="Ошибка!">
      <formula>NOT(ISERROR(SEARCH("Ошибка!",X26)))</formula>
    </cfRule>
  </conditionalFormatting>
  <conditionalFormatting sqref="B27 Q27 U27">
    <cfRule type="containsText" priority="37" dxfId="351" operator="containsText" text="Ошибка!">
      <formula>NOT(ISERROR(SEARCH("Ошибка!",B27)))</formula>
    </cfRule>
  </conditionalFormatting>
  <conditionalFormatting sqref="AC27">
    <cfRule type="containsText" priority="36" dxfId="351" operator="containsText" text="Ошибка!">
      <formula>NOT(ISERROR(SEARCH("Ошибка!",AC27)))</formula>
    </cfRule>
  </conditionalFormatting>
  <conditionalFormatting sqref="AG27">
    <cfRule type="containsText" priority="35" dxfId="351" operator="containsText" text="Ошибка!">
      <formula>NOT(ISERROR(SEARCH("Ошибка!",AG27)))</formula>
    </cfRule>
  </conditionalFormatting>
  <conditionalFormatting sqref="X27">
    <cfRule type="containsText" priority="34" dxfId="351" operator="containsText" text="Ошибка!">
      <formula>NOT(ISERROR(SEARCH("Ошибка!",X27)))</formula>
    </cfRule>
  </conditionalFormatting>
  <conditionalFormatting sqref="B28 Q28 U28">
    <cfRule type="containsText" priority="33" dxfId="351" operator="containsText" text="Ошибка!">
      <formula>NOT(ISERROR(SEARCH("Ошибка!",B28)))</formula>
    </cfRule>
  </conditionalFormatting>
  <conditionalFormatting sqref="AC28">
    <cfRule type="containsText" priority="32" dxfId="351" operator="containsText" text="Ошибка!">
      <formula>NOT(ISERROR(SEARCH("Ошибка!",AC28)))</formula>
    </cfRule>
  </conditionalFormatting>
  <conditionalFormatting sqref="AG28">
    <cfRule type="containsText" priority="31" dxfId="351" operator="containsText" text="Ошибка!">
      <formula>NOT(ISERROR(SEARCH("Ошибка!",AG28)))</formula>
    </cfRule>
  </conditionalFormatting>
  <conditionalFormatting sqref="X28">
    <cfRule type="containsText" priority="30" dxfId="351" operator="containsText" text="Ошибка!">
      <formula>NOT(ISERROR(SEARCH("Ошибка!",X28)))</formula>
    </cfRule>
  </conditionalFormatting>
  <conditionalFormatting sqref="B29 Q29 U29">
    <cfRule type="containsText" priority="29" dxfId="351" operator="containsText" text="Ошибка!">
      <formula>NOT(ISERROR(SEARCH("Ошибка!",B29)))</formula>
    </cfRule>
  </conditionalFormatting>
  <conditionalFormatting sqref="AC29">
    <cfRule type="containsText" priority="28" dxfId="351" operator="containsText" text="Ошибка!">
      <formula>NOT(ISERROR(SEARCH("Ошибка!",AC29)))</formula>
    </cfRule>
  </conditionalFormatting>
  <conditionalFormatting sqref="AG29">
    <cfRule type="containsText" priority="27" dxfId="351" operator="containsText" text="Ошибка!">
      <formula>NOT(ISERROR(SEARCH("Ошибка!",AG29)))</formula>
    </cfRule>
  </conditionalFormatting>
  <conditionalFormatting sqref="X29">
    <cfRule type="containsText" priority="26" dxfId="351" operator="containsText" text="Ошибка!">
      <formula>NOT(ISERROR(SEARCH("Ошибка!",X29)))</formula>
    </cfRule>
  </conditionalFormatting>
  <conditionalFormatting sqref="B30 Q30 U30">
    <cfRule type="containsText" priority="25" dxfId="351" operator="containsText" text="Ошибка!">
      <formula>NOT(ISERROR(SEARCH("Ошибка!",B30)))</formula>
    </cfRule>
  </conditionalFormatting>
  <conditionalFormatting sqref="X30">
    <cfRule type="containsText" priority="22" dxfId="351" operator="containsText" text="Ошибка!">
      <formula>NOT(ISERROR(SEARCH("Ошибка!",X30)))</formula>
    </cfRule>
  </conditionalFormatting>
  <conditionalFormatting sqref="AC30">
    <cfRule type="containsText" priority="21" dxfId="351" operator="containsText" text="Ошибка!">
      <formula>NOT(ISERROR(SEARCH("Ошибка!",AC30)))</formula>
    </cfRule>
  </conditionalFormatting>
  <conditionalFormatting sqref="AG30">
    <cfRule type="containsText" priority="20" dxfId="351" operator="containsText" text="Ошибка!">
      <formula>NOT(ISERROR(SEARCH("Ошибка!",AG30)))</formula>
    </cfRule>
  </conditionalFormatting>
  <conditionalFormatting sqref="AK14">
    <cfRule type="containsText" priority="19" dxfId="351" operator="containsText" text="Ошибка!">
      <formula>NOT(ISERROR(SEARCH("Ошибка!",AK14)))</formula>
    </cfRule>
  </conditionalFormatting>
  <conditionalFormatting sqref="AK15">
    <cfRule type="containsText" priority="18" dxfId="351" operator="containsText" text="Ошибка!">
      <formula>NOT(ISERROR(SEARCH("Ошибка!",AK15)))</formula>
    </cfRule>
  </conditionalFormatting>
  <conditionalFormatting sqref="AK16">
    <cfRule type="containsText" priority="17" dxfId="351" operator="containsText" text="Ошибка!">
      <formula>NOT(ISERROR(SEARCH("Ошибка!",AK16)))</formula>
    </cfRule>
  </conditionalFormatting>
  <conditionalFormatting sqref="AK17">
    <cfRule type="containsText" priority="16" dxfId="351" operator="containsText" text="Ошибка!">
      <formula>NOT(ISERROR(SEARCH("Ошибка!",AK17)))</formula>
    </cfRule>
  </conditionalFormatting>
  <conditionalFormatting sqref="AK18">
    <cfRule type="containsText" priority="15" dxfId="351" operator="containsText" text="Ошибка!">
      <formula>NOT(ISERROR(SEARCH("Ошибка!",AK18)))</formula>
    </cfRule>
  </conditionalFormatting>
  <conditionalFormatting sqref="AK19">
    <cfRule type="containsText" priority="14" dxfId="351" operator="containsText" text="Ошибка!">
      <formula>NOT(ISERROR(SEARCH("Ошибка!",AK19)))</formula>
    </cfRule>
  </conditionalFormatting>
  <conditionalFormatting sqref="AK20">
    <cfRule type="containsText" priority="13" dxfId="351" operator="containsText" text="Ошибка!">
      <formula>NOT(ISERROR(SEARCH("Ошибка!",AK20)))</formula>
    </cfRule>
  </conditionalFormatting>
  <conditionalFormatting sqref="AK21">
    <cfRule type="containsText" priority="12" dxfId="351" operator="containsText" text="Ошибка!">
      <formula>NOT(ISERROR(SEARCH("Ошибка!",AK21)))</formula>
    </cfRule>
  </conditionalFormatting>
  <conditionalFormatting sqref="AK22">
    <cfRule type="containsText" priority="11" dxfId="351" operator="containsText" text="Ошибка!">
      <formula>NOT(ISERROR(SEARCH("Ошибка!",AK22)))</formula>
    </cfRule>
  </conditionalFormatting>
  <conditionalFormatting sqref="AK23">
    <cfRule type="containsText" priority="10" dxfId="351" operator="containsText" text="Ошибка!">
      <formula>NOT(ISERROR(SEARCH("Ошибка!",AK23)))</formula>
    </cfRule>
  </conditionalFormatting>
  <conditionalFormatting sqref="AK24">
    <cfRule type="containsText" priority="9" dxfId="351" operator="containsText" text="Ошибка!">
      <formula>NOT(ISERROR(SEARCH("Ошибка!",AK24)))</formula>
    </cfRule>
  </conditionalFormatting>
  <conditionalFormatting sqref="AK25">
    <cfRule type="containsText" priority="8" dxfId="351" operator="containsText" text="Ошибка!">
      <formula>NOT(ISERROR(SEARCH("Ошибка!",AK25)))</formula>
    </cfRule>
  </conditionalFormatting>
  <conditionalFormatting sqref="AK26">
    <cfRule type="containsText" priority="7" dxfId="351" operator="containsText" text="Ошибка!">
      <formula>NOT(ISERROR(SEARCH("Ошибка!",AK26)))</formula>
    </cfRule>
  </conditionalFormatting>
  <conditionalFormatting sqref="AK27">
    <cfRule type="containsText" priority="6" dxfId="351" operator="containsText" text="Ошибка!">
      <formula>NOT(ISERROR(SEARCH("Ошибка!",AK27)))</formula>
    </cfRule>
  </conditionalFormatting>
  <conditionalFormatting sqref="AK28">
    <cfRule type="containsText" priority="5" dxfId="351" operator="containsText" text="Ошибка!">
      <formula>NOT(ISERROR(SEARCH("Ошибка!",AK28)))</formula>
    </cfRule>
  </conditionalFormatting>
  <conditionalFormatting sqref="AK29">
    <cfRule type="containsText" priority="4" dxfId="351" operator="containsText" text="Ошибка!">
      <formula>NOT(ISERROR(SEARCH("Ошибка!",AK29)))</formula>
    </cfRule>
  </conditionalFormatting>
  <conditionalFormatting sqref="AK30">
    <cfRule type="containsText" priority="3" dxfId="351" operator="containsText" text="Ошибка!">
      <formula>NOT(ISERROR(SEARCH("Ошибка!",AK30)))</formula>
    </cfRule>
  </conditionalFormatting>
  <conditionalFormatting sqref="I5:V7">
    <cfRule type="containsText" priority="2" dxfId="351" operator="containsText" text="Ошибка!">
      <formula>NOT(ISERROR(SEARCH("Ошибка!",I5)))</formula>
    </cfRule>
  </conditionalFormatting>
  <conditionalFormatting sqref="AK8:AN8">
    <cfRule type="containsText" priority="1" dxfId="351" operator="containsText" text="Ошибка!">
      <formula>NOT(ISERROR(SEARCH("Ошибка!",AK8)))</formula>
    </cfRule>
  </conditionalFormatting>
  <dataValidations count="1">
    <dataValidation type="date" allowBlank="1" showInputMessage="1" showErrorMessage="1" sqref="X15:X30 U15:U30">
      <formula1>36526</formula1>
      <formula2>73050</formula2>
    </dataValidation>
  </dataValidations>
  <hyperlinks>
    <hyperlink ref="W5" r:id="rId1" display="mail@lcrl.ru"/>
    <hyperlink ref="I5" r:id="rId2" display="www.lcrl.ru"/>
  </hyperlink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73" r:id="rId4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37"/>
  <sheetViews>
    <sheetView showGridLines="0" showRowColHeaders="0" zoomScalePageLayoutView="0" workbookViewId="0" topLeftCell="A7">
      <selection activeCell="B13" sqref="B13:J13"/>
    </sheetView>
  </sheetViews>
  <sheetFormatPr defaultColWidth="9.140625" defaultRowHeight="15"/>
  <cols>
    <col min="1" max="1" width="5.7109375" style="3" customWidth="1"/>
    <col min="2" max="70" width="3.7109375" style="3" customWidth="1"/>
    <col min="71" max="16384" width="9.140625" style="3" customWidth="1"/>
  </cols>
  <sheetData>
    <row r="1" spans="9:36" ht="9.75" customHeight="1">
      <c r="I1" s="53" t="s">
        <v>1</v>
      </c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</row>
    <row r="2" spans="9:36" ht="9.75" customHeight="1"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</row>
    <row r="3" spans="9:36" ht="9.75" customHeight="1">
      <c r="I3" s="53" t="s">
        <v>2</v>
      </c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</row>
    <row r="4" spans="9:36" ht="9.75" customHeight="1"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</row>
    <row r="5" spans="9:36" ht="15">
      <c r="I5" s="27" t="s">
        <v>3</v>
      </c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7" t="s">
        <v>4</v>
      </c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</row>
    <row r="6" spans="9:36" ht="15">
      <c r="I6" s="29" t="s">
        <v>5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29" t="s">
        <v>6</v>
      </c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</row>
    <row r="7" spans="2:36" ht="15.75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ht="15.75" thickTop="1"/>
    <row r="10" spans="2:36" ht="15">
      <c r="B10" s="50" t="str">
        <f>IF(main!P28=0,"Ошибка! Заполните необходимые поля на листе main",CONCATENATE("Расшифровка действующих договоров лизинга по состоянию на ",TEXT(main!P28,"ДД.ММ.ГГГГ")," года."))</f>
        <v>Ошибка! Заполните необходимые поля на листе main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</row>
    <row r="13" spans="2:36" ht="75" customHeight="1">
      <c r="B13" s="70" t="s">
        <v>24</v>
      </c>
      <c r="C13" s="70"/>
      <c r="D13" s="70"/>
      <c r="E13" s="70"/>
      <c r="F13" s="70"/>
      <c r="G13" s="70"/>
      <c r="H13" s="70"/>
      <c r="I13" s="70"/>
      <c r="J13" s="70"/>
      <c r="K13" s="70" t="s">
        <v>29</v>
      </c>
      <c r="L13" s="70"/>
      <c r="M13" s="70"/>
      <c r="N13" s="70"/>
      <c r="O13" s="70"/>
      <c r="P13" s="70"/>
      <c r="Q13" s="70"/>
      <c r="R13" s="70"/>
      <c r="S13" s="70" t="s">
        <v>20</v>
      </c>
      <c r="T13" s="70"/>
      <c r="U13" s="70"/>
      <c r="V13" s="70" t="s">
        <v>25</v>
      </c>
      <c r="W13" s="70"/>
      <c r="X13" s="70"/>
      <c r="Y13" s="70" t="s">
        <v>26</v>
      </c>
      <c r="Z13" s="70"/>
      <c r="AA13" s="70"/>
      <c r="AB13" s="70"/>
      <c r="AC13" s="70" t="s">
        <v>27</v>
      </c>
      <c r="AD13" s="70"/>
      <c r="AE13" s="70"/>
      <c r="AF13" s="70"/>
      <c r="AG13" s="70" t="s">
        <v>28</v>
      </c>
      <c r="AH13" s="70"/>
      <c r="AI13" s="70"/>
      <c r="AJ13" s="70"/>
    </row>
    <row r="14" spans="2:36" ht="30" customHeight="1"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80"/>
      <c r="T14" s="80"/>
      <c r="U14" s="80"/>
      <c r="V14" s="80"/>
      <c r="W14" s="80"/>
      <c r="X14" s="80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</row>
    <row r="15" spans="2:36" ht="30" customHeight="1"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80"/>
      <c r="T15" s="80"/>
      <c r="U15" s="80"/>
      <c r="V15" s="80"/>
      <c r="W15" s="80"/>
      <c r="X15" s="80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</row>
    <row r="16" spans="2:36" ht="30" customHeight="1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80"/>
      <c r="T16" s="80"/>
      <c r="U16" s="80"/>
      <c r="V16" s="80"/>
      <c r="W16" s="80"/>
      <c r="X16" s="80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</row>
    <row r="17" spans="2:36" ht="30" customHeight="1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80"/>
      <c r="T17" s="80"/>
      <c r="U17" s="80"/>
      <c r="V17" s="80"/>
      <c r="W17" s="80"/>
      <c r="X17" s="80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</row>
    <row r="18" spans="2:36" ht="30" customHeight="1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80"/>
      <c r="T18" s="80"/>
      <c r="U18" s="80"/>
      <c r="V18" s="80"/>
      <c r="W18" s="80"/>
      <c r="X18" s="80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</row>
    <row r="19" spans="2:36" ht="30" customHeight="1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80"/>
      <c r="T19" s="80"/>
      <c r="U19" s="80"/>
      <c r="V19" s="80"/>
      <c r="W19" s="80"/>
      <c r="X19" s="80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</row>
    <row r="20" spans="2:36" ht="30" customHeight="1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80"/>
      <c r="T20" s="80"/>
      <c r="U20" s="80"/>
      <c r="V20" s="80"/>
      <c r="W20" s="80"/>
      <c r="X20" s="80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</row>
    <row r="21" spans="2:36" ht="30" customHeight="1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80"/>
      <c r="T21" s="80"/>
      <c r="U21" s="80"/>
      <c r="V21" s="80"/>
      <c r="W21" s="80"/>
      <c r="X21" s="80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</row>
    <row r="22" spans="2:36" ht="30" customHeight="1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80"/>
      <c r="T22" s="80"/>
      <c r="U22" s="80"/>
      <c r="V22" s="80"/>
      <c r="W22" s="80"/>
      <c r="X22" s="80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</row>
    <row r="23" spans="2:36" ht="30" customHeight="1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80"/>
      <c r="T23" s="80"/>
      <c r="U23" s="80"/>
      <c r="V23" s="80"/>
      <c r="W23" s="80"/>
      <c r="X23" s="80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</row>
    <row r="24" spans="2:36" ht="15" customHeight="1">
      <c r="B24" s="82" t="s">
        <v>9</v>
      </c>
      <c r="C24" s="83"/>
      <c r="D24" s="83"/>
      <c r="E24" s="83"/>
      <c r="F24" s="83"/>
      <c r="G24" s="83"/>
      <c r="H24" s="83"/>
      <c r="I24" s="83"/>
      <c r="J24" s="84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1">
        <f>SUM(Y14:AB23)</f>
        <v>0</v>
      </c>
      <c r="Z24" s="81"/>
      <c r="AA24" s="81"/>
      <c r="AB24" s="81"/>
      <c r="AC24" s="81">
        <f>SUM(AC14:AF23)</f>
        <v>0</v>
      </c>
      <c r="AD24" s="81"/>
      <c r="AE24" s="81"/>
      <c r="AF24" s="81"/>
      <c r="AG24" s="81">
        <f>SUM(AG14:AJ23)</f>
        <v>0</v>
      </c>
      <c r="AH24" s="81"/>
      <c r="AI24" s="81"/>
      <c r="AJ24" s="81"/>
    </row>
    <row r="26" ht="15">
      <c r="B26" s="3" t="s">
        <v>10</v>
      </c>
    </row>
    <row r="27" spans="2:36" ht="87.75" customHeight="1">
      <c r="B27" s="67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9"/>
    </row>
    <row r="31" spans="2:36" ht="30" customHeight="1">
      <c r="B31" s="43" t="str">
        <f>IF(main!P22=0,"Ошибка! Заполните данные на листе main",main!P22)</f>
        <v>Ошибка! Заполните данные на листе main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R31" s="44"/>
      <c r="S31" s="44"/>
      <c r="T31" s="44"/>
      <c r="U31" s="44"/>
      <c r="V31" s="44"/>
      <c r="W31" s="44"/>
      <c r="X31" s="44"/>
      <c r="Z31" s="43" t="str">
        <f>IF(main!P24=0,"Ошибка! Заполните данные на листе main",main!P24)</f>
        <v>Ошибка! Заполните данные на листе main</v>
      </c>
      <c r="AA31" s="43"/>
      <c r="AB31" s="43"/>
      <c r="AC31" s="43"/>
      <c r="AD31" s="43"/>
      <c r="AE31" s="43"/>
      <c r="AF31" s="43"/>
      <c r="AG31" s="43"/>
      <c r="AH31" s="43"/>
      <c r="AI31" s="43"/>
      <c r="AJ31" s="43"/>
    </row>
    <row r="32" spans="2:36" ht="15">
      <c r="B32" s="36" t="s">
        <v>14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17"/>
      <c r="R32" s="36" t="s">
        <v>15</v>
      </c>
      <c r="S32" s="36"/>
      <c r="T32" s="36"/>
      <c r="U32" s="36"/>
      <c r="V32" s="36"/>
      <c r="W32" s="36"/>
      <c r="X32" s="36"/>
      <c r="Y32" s="17"/>
      <c r="Z32" s="36" t="s">
        <v>16</v>
      </c>
      <c r="AA32" s="36"/>
      <c r="AB32" s="36"/>
      <c r="AC32" s="36"/>
      <c r="AD32" s="36"/>
      <c r="AE32" s="36"/>
      <c r="AF32" s="36"/>
      <c r="AG32" s="36"/>
      <c r="AH32" s="36"/>
      <c r="AI32" s="36"/>
      <c r="AJ32" s="36"/>
    </row>
    <row r="33" ht="4.5" customHeight="1"/>
    <row r="34" spans="2:36" ht="30" customHeight="1">
      <c r="B34" s="43" t="s">
        <v>0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R34" s="44"/>
      <c r="S34" s="44"/>
      <c r="T34" s="44"/>
      <c r="U34" s="44"/>
      <c r="V34" s="44"/>
      <c r="W34" s="44"/>
      <c r="X34" s="44"/>
      <c r="Z34" s="43" t="str">
        <f>IF(main!P26=0,"Ошибка! Заполните данные на листе main",main!P26)</f>
        <v>Ошибка! Заполните данные на листе main</v>
      </c>
      <c r="AA34" s="43"/>
      <c r="AB34" s="43"/>
      <c r="AC34" s="43"/>
      <c r="AD34" s="43"/>
      <c r="AE34" s="43"/>
      <c r="AF34" s="43"/>
      <c r="AG34" s="43"/>
      <c r="AH34" s="43"/>
      <c r="AI34" s="43"/>
      <c r="AJ34" s="43"/>
    </row>
    <row r="35" spans="2:36" ht="15"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17"/>
      <c r="R35" s="36" t="s">
        <v>15</v>
      </c>
      <c r="S35" s="36"/>
      <c r="T35" s="36"/>
      <c r="U35" s="36"/>
      <c r="V35" s="36"/>
      <c r="W35" s="36"/>
      <c r="X35" s="36"/>
      <c r="Y35" s="17"/>
      <c r="Z35" s="36" t="s">
        <v>16</v>
      </c>
      <c r="AA35" s="36"/>
      <c r="AB35" s="36"/>
      <c r="AC35" s="36"/>
      <c r="AD35" s="36"/>
      <c r="AE35" s="36"/>
      <c r="AF35" s="36"/>
      <c r="AG35" s="36"/>
      <c r="AH35" s="36"/>
      <c r="AI35" s="36"/>
      <c r="AJ35" s="36"/>
    </row>
    <row r="37" spans="2:36" ht="15">
      <c r="B37" s="3" t="s">
        <v>7</v>
      </c>
      <c r="Z37" s="30" t="str">
        <f>IF(main!P30=0,"Ошибка! Заполните необходимые поля на листе main",CONCATENATE("Дата заполнения:  ",TEXT(main!P30,"ДД.ММ.ГГГГ")," года."))</f>
        <v>Ошибка! Заполните необходимые поля на листе main</v>
      </c>
      <c r="AA37" s="30"/>
      <c r="AB37" s="30"/>
      <c r="AC37" s="30"/>
      <c r="AD37" s="30"/>
      <c r="AE37" s="30"/>
      <c r="AF37" s="30"/>
      <c r="AG37" s="30"/>
      <c r="AH37" s="30"/>
      <c r="AI37" s="30"/>
      <c r="AJ37" s="30"/>
    </row>
  </sheetData>
  <sheetProtection sheet="1"/>
  <mergeCells count="105">
    <mergeCell ref="Y24:AB24"/>
    <mergeCell ref="B24:J24"/>
    <mergeCell ref="K24:R24"/>
    <mergeCell ref="S24:U24"/>
    <mergeCell ref="V24:X24"/>
    <mergeCell ref="B22:J22"/>
    <mergeCell ref="K22:R22"/>
    <mergeCell ref="S22:U22"/>
    <mergeCell ref="V22:X22"/>
    <mergeCell ref="B21:J21"/>
    <mergeCell ref="B18:J18"/>
    <mergeCell ref="S18:U18"/>
    <mergeCell ref="V18:X18"/>
    <mergeCell ref="Y19:AB19"/>
    <mergeCell ref="AC19:AF19"/>
    <mergeCell ref="B19:J19"/>
    <mergeCell ref="K19:R19"/>
    <mergeCell ref="S19:U19"/>
    <mergeCell ref="V19:X19"/>
    <mergeCell ref="AG22:AJ22"/>
    <mergeCell ref="B23:J23"/>
    <mergeCell ref="K23:R23"/>
    <mergeCell ref="S23:U23"/>
    <mergeCell ref="V23:X23"/>
    <mergeCell ref="AC22:AF22"/>
    <mergeCell ref="Y22:AB22"/>
    <mergeCell ref="K21:R21"/>
    <mergeCell ref="S21:U21"/>
    <mergeCell ref="V21:X21"/>
    <mergeCell ref="K18:R18"/>
    <mergeCell ref="V14:X14"/>
    <mergeCell ref="AG14:AJ14"/>
    <mergeCell ref="K15:R15"/>
    <mergeCell ref="S15:U15"/>
    <mergeCell ref="V15:X15"/>
    <mergeCell ref="AG19:AJ19"/>
    <mergeCell ref="Y18:AB18"/>
    <mergeCell ref="AC18:AF18"/>
    <mergeCell ref="AG18:AJ18"/>
    <mergeCell ref="Y21:AB21"/>
    <mergeCell ref="AC21:AF21"/>
    <mergeCell ref="AG21:AJ21"/>
    <mergeCell ref="AC23:AF23"/>
    <mergeCell ref="AG23:AJ23"/>
    <mergeCell ref="K16:R16"/>
    <mergeCell ref="S16:U16"/>
    <mergeCell ref="V16:X16"/>
    <mergeCell ref="Y17:AB17"/>
    <mergeCell ref="AC17:AF17"/>
    <mergeCell ref="AG17:AJ17"/>
    <mergeCell ref="K17:R17"/>
    <mergeCell ref="S17:U17"/>
    <mergeCell ref="Z31:AJ31"/>
    <mergeCell ref="Y15:AB15"/>
    <mergeCell ref="AC15:AF15"/>
    <mergeCell ref="AG15:AJ15"/>
    <mergeCell ref="Y16:AB16"/>
    <mergeCell ref="AC16:AF16"/>
    <mergeCell ref="AG16:AJ16"/>
    <mergeCell ref="AC24:AF24"/>
    <mergeCell ref="AG24:AJ24"/>
    <mergeCell ref="Y23:AB23"/>
    <mergeCell ref="Z37:AJ37"/>
    <mergeCell ref="AG13:AJ13"/>
    <mergeCell ref="AC13:AF13"/>
    <mergeCell ref="Y13:AB13"/>
    <mergeCell ref="B32:P32"/>
    <mergeCell ref="R32:X32"/>
    <mergeCell ref="Z32:AJ32"/>
    <mergeCell ref="B34:P34"/>
    <mergeCell ref="R34:X34"/>
    <mergeCell ref="Z34:AJ34"/>
    <mergeCell ref="Y14:AB14"/>
    <mergeCell ref="AC14:AF14"/>
    <mergeCell ref="K14:R14"/>
    <mergeCell ref="S14:U14"/>
    <mergeCell ref="B35:P35"/>
    <mergeCell ref="R35:X35"/>
    <mergeCell ref="Z35:AJ35"/>
    <mergeCell ref="B27:AJ27"/>
    <mergeCell ref="B31:P31"/>
    <mergeCell ref="R31:X31"/>
    <mergeCell ref="V13:X13"/>
    <mergeCell ref="S13:U13"/>
    <mergeCell ref="K13:R13"/>
    <mergeCell ref="B13:J13"/>
    <mergeCell ref="B14:J14"/>
    <mergeCell ref="B17:J17"/>
    <mergeCell ref="B16:J16"/>
    <mergeCell ref="V17:X17"/>
    <mergeCell ref="B15:J15"/>
    <mergeCell ref="Y20:AB20"/>
    <mergeCell ref="AC20:AF20"/>
    <mergeCell ref="AG20:AJ20"/>
    <mergeCell ref="B20:J20"/>
    <mergeCell ref="K20:R20"/>
    <mergeCell ref="S20:U20"/>
    <mergeCell ref="V20:X20"/>
    <mergeCell ref="B10:AJ10"/>
    <mergeCell ref="I1:AJ2"/>
    <mergeCell ref="I3:AJ4"/>
    <mergeCell ref="I5:V5"/>
    <mergeCell ref="W5:AJ5"/>
    <mergeCell ref="I6:V6"/>
    <mergeCell ref="W6:AJ6"/>
  </mergeCells>
  <conditionalFormatting sqref="B1:AJ12 B28:AJ30 B27 B31:B32 Q31:R32 Y31:Z32 B36:AJ36 B33:AJ33 B38:AJ65536 B37:Z37 B25:AJ26 B13:B14 Y13:Y14">
    <cfRule type="containsText" priority="101" dxfId="351" operator="containsText" text="Ошибка!">
      <formula>NOT(ISERROR(SEARCH("Ошибка!",B1)))</formula>
    </cfRule>
  </conditionalFormatting>
  <conditionalFormatting sqref="AC18">
    <cfRule type="containsText" priority="22" dxfId="351" operator="containsText" text="Ошибка!">
      <formula>NOT(ISERROR(SEARCH("Ошибка!",AC18)))</formula>
    </cfRule>
  </conditionalFormatting>
  <conditionalFormatting sqref="AG18">
    <cfRule type="containsText" priority="21" dxfId="351" operator="containsText" text="Ошибка!">
      <formula>NOT(ISERROR(SEARCH("Ошибка!",AG18)))</formula>
    </cfRule>
  </conditionalFormatting>
  <conditionalFormatting sqref="B19 Y19">
    <cfRule type="containsText" priority="20" dxfId="351" operator="containsText" text="Ошибка!">
      <formula>NOT(ISERROR(SEARCH("Ошибка!",B19)))</formula>
    </cfRule>
  </conditionalFormatting>
  <conditionalFormatting sqref="AC19">
    <cfRule type="containsText" priority="19" dxfId="351" operator="containsText" text="Ошибка!">
      <formula>NOT(ISERROR(SEARCH("Ошибка!",AC19)))</formula>
    </cfRule>
  </conditionalFormatting>
  <conditionalFormatting sqref="AG19">
    <cfRule type="containsText" priority="18" dxfId="351" operator="containsText" text="Ошибка!">
      <formula>NOT(ISERROR(SEARCH("Ошибка!",AG19)))</formula>
    </cfRule>
  </conditionalFormatting>
  <conditionalFormatting sqref="B20 Y20">
    <cfRule type="containsText" priority="17" dxfId="351" operator="containsText" text="Ошибка!">
      <formula>NOT(ISERROR(SEARCH("Ошибка!",B20)))</formula>
    </cfRule>
  </conditionalFormatting>
  <conditionalFormatting sqref="AC20">
    <cfRule type="containsText" priority="16" dxfId="351" operator="containsText" text="Ошибка!">
      <formula>NOT(ISERROR(SEARCH("Ошибка!",AC20)))</formula>
    </cfRule>
  </conditionalFormatting>
  <conditionalFormatting sqref="AG20">
    <cfRule type="containsText" priority="15" dxfId="351" operator="containsText" text="Ошибка!">
      <formula>NOT(ISERROR(SEARCH("Ошибка!",AG20)))</formula>
    </cfRule>
  </conditionalFormatting>
  <conditionalFormatting sqref="B21 Y21">
    <cfRule type="containsText" priority="14" dxfId="351" operator="containsText" text="Ошибка!">
      <formula>NOT(ISERROR(SEARCH("Ошибка!",B21)))</formula>
    </cfRule>
  </conditionalFormatting>
  <conditionalFormatting sqref="AC21">
    <cfRule type="containsText" priority="13" dxfId="351" operator="containsText" text="Ошибка!">
      <formula>NOT(ISERROR(SEARCH("Ошибка!",AC21)))</formula>
    </cfRule>
  </conditionalFormatting>
  <conditionalFormatting sqref="AG21">
    <cfRule type="containsText" priority="12" dxfId="351" operator="containsText" text="Ошибка!">
      <formula>NOT(ISERROR(SEARCH("Ошибка!",AG21)))</formula>
    </cfRule>
  </conditionalFormatting>
  <conditionalFormatting sqref="B22 Y22">
    <cfRule type="containsText" priority="11" dxfId="351" operator="containsText" text="Ошибка!">
      <formula>NOT(ISERROR(SEARCH("Ошибка!",B22)))</formula>
    </cfRule>
  </conditionalFormatting>
  <conditionalFormatting sqref="AC22">
    <cfRule type="containsText" priority="10" dxfId="351" operator="containsText" text="Ошибка!">
      <formula>NOT(ISERROR(SEARCH("Ошибка!",AC22)))</formula>
    </cfRule>
  </conditionalFormatting>
  <conditionalFormatting sqref="AG22">
    <cfRule type="containsText" priority="9" dxfId="351" operator="containsText" text="Ошибка!">
      <formula>NOT(ISERROR(SEARCH("Ошибка!",AG22)))</formula>
    </cfRule>
  </conditionalFormatting>
  <conditionalFormatting sqref="B34:B35 Q34:R35 Y34:Z35">
    <cfRule type="containsText" priority="84" dxfId="351" operator="containsText" text="Ошибка!">
      <formula>NOT(ISERROR(SEARCH("Ошибка!",B34)))</formula>
    </cfRule>
  </conditionalFormatting>
  <conditionalFormatting sqref="B23 Y23">
    <cfRule type="containsText" priority="8" dxfId="351" operator="containsText" text="Ошибка!">
      <formula>NOT(ISERROR(SEARCH("Ошибка!",B23)))</formula>
    </cfRule>
  </conditionalFormatting>
  <conditionalFormatting sqref="AC23">
    <cfRule type="containsText" priority="7" dxfId="351" operator="containsText" text="Ошибка!">
      <formula>NOT(ISERROR(SEARCH("Ошибка!",AC23)))</formula>
    </cfRule>
  </conditionalFormatting>
  <conditionalFormatting sqref="AC13:AC14">
    <cfRule type="containsText" priority="34" dxfId="351" operator="containsText" text="Ошибка!">
      <formula>NOT(ISERROR(SEARCH("Ошибка!",AC13)))</formula>
    </cfRule>
  </conditionalFormatting>
  <conditionalFormatting sqref="AG13:AG14">
    <cfRule type="containsText" priority="33" dxfId="351" operator="containsText" text="Ошибка!">
      <formula>NOT(ISERROR(SEARCH("Ошибка!",AG13)))</formula>
    </cfRule>
  </conditionalFormatting>
  <conditionalFormatting sqref="B15 Y15">
    <cfRule type="containsText" priority="32" dxfId="351" operator="containsText" text="Ошибка!">
      <formula>NOT(ISERROR(SEARCH("Ошибка!",B15)))</formula>
    </cfRule>
  </conditionalFormatting>
  <conditionalFormatting sqref="AC15">
    <cfRule type="containsText" priority="31" dxfId="351" operator="containsText" text="Ошибка!">
      <formula>NOT(ISERROR(SEARCH("Ошибка!",AC15)))</formula>
    </cfRule>
  </conditionalFormatting>
  <conditionalFormatting sqref="AG15">
    <cfRule type="containsText" priority="30" dxfId="351" operator="containsText" text="Ошибка!">
      <formula>NOT(ISERROR(SEARCH("Ошибка!",AG15)))</formula>
    </cfRule>
  </conditionalFormatting>
  <conditionalFormatting sqref="B16 Y16">
    <cfRule type="containsText" priority="29" dxfId="351" operator="containsText" text="Ошибка!">
      <formula>NOT(ISERROR(SEARCH("Ошибка!",B16)))</formula>
    </cfRule>
  </conditionalFormatting>
  <conditionalFormatting sqref="AC16">
    <cfRule type="containsText" priority="28" dxfId="351" operator="containsText" text="Ошибка!">
      <formula>NOT(ISERROR(SEARCH("Ошибка!",AC16)))</formula>
    </cfRule>
  </conditionalFormatting>
  <conditionalFormatting sqref="AG16">
    <cfRule type="containsText" priority="27" dxfId="351" operator="containsText" text="Ошибка!">
      <formula>NOT(ISERROR(SEARCH("Ошибка!",AG16)))</formula>
    </cfRule>
  </conditionalFormatting>
  <conditionalFormatting sqref="B17 Y17">
    <cfRule type="containsText" priority="26" dxfId="351" operator="containsText" text="Ошибка!">
      <formula>NOT(ISERROR(SEARCH("Ошибка!",B17)))</formula>
    </cfRule>
  </conditionalFormatting>
  <conditionalFormatting sqref="AC17">
    <cfRule type="containsText" priority="25" dxfId="351" operator="containsText" text="Ошибка!">
      <formula>NOT(ISERROR(SEARCH("Ошибка!",AC17)))</formula>
    </cfRule>
  </conditionalFormatting>
  <conditionalFormatting sqref="AG17">
    <cfRule type="containsText" priority="24" dxfId="351" operator="containsText" text="Ошибка!">
      <formula>NOT(ISERROR(SEARCH("Ошибка!",AG17)))</formula>
    </cfRule>
  </conditionalFormatting>
  <conditionalFormatting sqref="B18 Y18">
    <cfRule type="containsText" priority="23" dxfId="351" operator="containsText" text="Ошибка!">
      <formula>NOT(ISERROR(SEARCH("Ошибка!",B18)))</formula>
    </cfRule>
  </conditionalFormatting>
  <conditionalFormatting sqref="AG23">
    <cfRule type="containsText" priority="6" dxfId="351" operator="containsText" text="Ошибка!">
      <formula>NOT(ISERROR(SEARCH("Ошибка!",AG23)))</formula>
    </cfRule>
  </conditionalFormatting>
  <conditionalFormatting sqref="B24 Y24">
    <cfRule type="containsText" priority="5" dxfId="351" operator="containsText" text="Ошибка!">
      <formula>NOT(ISERROR(SEARCH("Ошибка!",B24)))</formula>
    </cfRule>
  </conditionalFormatting>
  <conditionalFormatting sqref="AC24">
    <cfRule type="containsText" priority="2" dxfId="351" operator="containsText" text="Ошибка!">
      <formula>NOT(ISERROR(SEARCH("Ошибка!",AC24)))</formula>
    </cfRule>
  </conditionalFormatting>
  <conditionalFormatting sqref="AG24">
    <cfRule type="containsText" priority="1" dxfId="351" operator="containsText" text="Ошибка!">
      <formula>NOT(ISERROR(SEARCH("Ошибка!",AG24)))</formula>
    </cfRule>
  </conditionalFormatting>
  <dataValidations count="1">
    <dataValidation type="date" allowBlank="1" showInputMessage="1" showErrorMessage="1" sqref="S14:X23">
      <formula1>36526</formula1>
      <formula2>73050</formula2>
    </dataValidation>
  </dataValidations>
  <hyperlinks>
    <hyperlink ref="I5" r:id="rId1" display="www.lcrl.ru"/>
    <hyperlink ref="W5" r:id="rId2" display="mail@lcrl.ru"/>
  </hyperlink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69" r:id="rId4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37"/>
  <sheetViews>
    <sheetView showGridLines="0" showRowColHeaders="0" zoomScalePageLayoutView="0" workbookViewId="0" topLeftCell="A1">
      <selection activeCell="AO14" sqref="AO14"/>
    </sheetView>
  </sheetViews>
  <sheetFormatPr defaultColWidth="9.140625" defaultRowHeight="15"/>
  <cols>
    <col min="1" max="1" width="5.7109375" style="3" customWidth="1"/>
    <col min="2" max="70" width="3.7109375" style="3" customWidth="1"/>
    <col min="71" max="16384" width="9.140625" style="3" customWidth="1"/>
  </cols>
  <sheetData>
    <row r="1" spans="9:36" ht="9.75" customHeight="1">
      <c r="I1" s="53" t="s">
        <v>1</v>
      </c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</row>
    <row r="2" spans="9:36" ht="9.75" customHeight="1"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</row>
    <row r="3" spans="9:36" ht="9.75" customHeight="1">
      <c r="I3" s="53" t="s">
        <v>2</v>
      </c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</row>
    <row r="4" spans="9:36" ht="9.75" customHeight="1"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</row>
    <row r="5" spans="9:36" ht="15">
      <c r="I5" s="27" t="s">
        <v>3</v>
      </c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7" t="s">
        <v>4</v>
      </c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</row>
    <row r="6" spans="9:36" ht="15">
      <c r="I6" s="29" t="s">
        <v>5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29" t="s">
        <v>6</v>
      </c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</row>
    <row r="7" spans="2:36" ht="15.75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ht="15.75" thickTop="1"/>
    <row r="10" spans="2:36" ht="15">
      <c r="B10" s="50" t="str">
        <f>IF(main!P28=0,"Ошибка! Заполните необходимые поля на листе main",CONCATENATE("Расшифровка поручительств и залогов по состоянию на ",TEXT(main!P28,"ДД.ММ.ГГГГ")," года."))</f>
        <v>Ошибка! Заполните необходимые поля на листе main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</row>
    <row r="13" spans="2:36" ht="45" customHeight="1">
      <c r="B13" s="70" t="s">
        <v>33</v>
      </c>
      <c r="C13" s="70"/>
      <c r="D13" s="70"/>
      <c r="E13" s="70"/>
      <c r="F13" s="70"/>
      <c r="G13" s="70"/>
      <c r="H13" s="70"/>
      <c r="I13" s="70"/>
      <c r="J13" s="86" t="s">
        <v>34</v>
      </c>
      <c r="K13" s="87"/>
      <c r="L13" s="87"/>
      <c r="M13" s="87"/>
      <c r="N13" s="87"/>
      <c r="O13" s="87"/>
      <c r="P13" s="87"/>
      <c r="Q13" s="88"/>
      <c r="R13" s="70" t="s">
        <v>35</v>
      </c>
      <c r="S13" s="70"/>
      <c r="T13" s="70"/>
      <c r="U13" s="70"/>
      <c r="V13" s="70"/>
      <c r="W13" s="70"/>
      <c r="X13" s="70"/>
      <c r="Y13" s="70" t="s">
        <v>32</v>
      </c>
      <c r="Z13" s="70"/>
      <c r="AA13" s="70"/>
      <c r="AB13" s="70"/>
      <c r="AC13" s="70" t="s">
        <v>31</v>
      </c>
      <c r="AD13" s="70"/>
      <c r="AE13" s="70"/>
      <c r="AF13" s="70"/>
      <c r="AG13" s="70" t="s">
        <v>30</v>
      </c>
      <c r="AH13" s="70"/>
      <c r="AI13" s="70"/>
      <c r="AJ13" s="70"/>
    </row>
    <row r="14" spans="2:36" ht="30" customHeight="1"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80"/>
      <c r="Z14" s="80"/>
      <c r="AA14" s="80"/>
      <c r="AB14" s="80"/>
      <c r="AC14" s="80"/>
      <c r="AD14" s="80"/>
      <c r="AE14" s="80"/>
      <c r="AF14" s="80"/>
      <c r="AG14" s="78"/>
      <c r="AH14" s="78"/>
      <c r="AI14" s="78"/>
      <c r="AJ14" s="78"/>
    </row>
    <row r="15" spans="2:36" ht="30" customHeight="1"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80"/>
      <c r="Z15" s="80"/>
      <c r="AA15" s="80"/>
      <c r="AB15" s="80"/>
      <c r="AC15" s="80"/>
      <c r="AD15" s="80"/>
      <c r="AE15" s="80"/>
      <c r="AF15" s="80"/>
      <c r="AG15" s="78"/>
      <c r="AH15" s="78"/>
      <c r="AI15" s="78"/>
      <c r="AJ15" s="78"/>
    </row>
    <row r="16" spans="2:36" ht="30" customHeight="1"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80"/>
      <c r="Z16" s="80"/>
      <c r="AA16" s="80"/>
      <c r="AB16" s="80"/>
      <c r="AC16" s="80"/>
      <c r="AD16" s="80"/>
      <c r="AE16" s="80"/>
      <c r="AF16" s="80"/>
      <c r="AG16" s="78"/>
      <c r="AH16" s="78"/>
      <c r="AI16" s="78"/>
      <c r="AJ16" s="78"/>
    </row>
    <row r="17" spans="2:36" ht="30" customHeight="1"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80"/>
      <c r="Z17" s="80"/>
      <c r="AA17" s="80"/>
      <c r="AB17" s="80"/>
      <c r="AC17" s="80"/>
      <c r="AD17" s="80"/>
      <c r="AE17" s="80"/>
      <c r="AF17" s="80"/>
      <c r="AG17" s="78"/>
      <c r="AH17" s="78"/>
      <c r="AI17" s="78"/>
      <c r="AJ17" s="78"/>
    </row>
    <row r="18" spans="2:36" ht="30" customHeight="1"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80"/>
      <c r="Z18" s="80"/>
      <c r="AA18" s="80"/>
      <c r="AB18" s="80"/>
      <c r="AC18" s="80"/>
      <c r="AD18" s="80"/>
      <c r="AE18" s="80"/>
      <c r="AF18" s="80"/>
      <c r="AG18" s="78"/>
      <c r="AH18" s="78"/>
      <c r="AI18" s="78"/>
      <c r="AJ18" s="78"/>
    </row>
    <row r="19" spans="2:36" ht="30" customHeight="1"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80"/>
      <c r="Z19" s="80"/>
      <c r="AA19" s="80"/>
      <c r="AB19" s="80"/>
      <c r="AC19" s="80"/>
      <c r="AD19" s="80"/>
      <c r="AE19" s="80"/>
      <c r="AF19" s="80"/>
      <c r="AG19" s="78"/>
      <c r="AH19" s="78"/>
      <c r="AI19" s="78"/>
      <c r="AJ19" s="78"/>
    </row>
    <row r="20" spans="2:36" ht="30" customHeight="1"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80"/>
      <c r="Z20" s="80"/>
      <c r="AA20" s="80"/>
      <c r="AB20" s="80"/>
      <c r="AC20" s="80"/>
      <c r="AD20" s="80"/>
      <c r="AE20" s="80"/>
      <c r="AF20" s="80"/>
      <c r="AG20" s="78"/>
      <c r="AH20" s="78"/>
      <c r="AI20" s="78"/>
      <c r="AJ20" s="78"/>
    </row>
    <row r="21" spans="2:36" ht="30" customHeight="1"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80"/>
      <c r="Z21" s="80"/>
      <c r="AA21" s="80"/>
      <c r="AB21" s="80"/>
      <c r="AC21" s="80"/>
      <c r="AD21" s="80"/>
      <c r="AE21" s="80"/>
      <c r="AF21" s="80"/>
      <c r="AG21" s="78"/>
      <c r="AH21" s="78"/>
      <c r="AI21" s="78"/>
      <c r="AJ21" s="78"/>
    </row>
    <row r="22" spans="2:36" ht="30" customHeight="1"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80"/>
      <c r="Z22" s="80"/>
      <c r="AA22" s="80"/>
      <c r="AB22" s="80"/>
      <c r="AC22" s="80"/>
      <c r="AD22" s="80"/>
      <c r="AE22" s="80"/>
      <c r="AF22" s="80"/>
      <c r="AG22" s="78"/>
      <c r="AH22" s="78"/>
      <c r="AI22" s="78"/>
      <c r="AJ22" s="78"/>
    </row>
    <row r="23" spans="2:36" ht="30" customHeight="1"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80"/>
      <c r="Z23" s="80"/>
      <c r="AA23" s="80"/>
      <c r="AB23" s="80"/>
      <c r="AC23" s="80"/>
      <c r="AD23" s="80"/>
      <c r="AE23" s="80"/>
      <c r="AF23" s="80"/>
      <c r="AG23" s="78"/>
      <c r="AH23" s="78"/>
      <c r="AI23" s="78"/>
      <c r="AJ23" s="78"/>
    </row>
    <row r="24" spans="2:36" ht="15" customHeight="1">
      <c r="B24" s="89" t="s">
        <v>9</v>
      </c>
      <c r="C24" s="90"/>
      <c r="D24" s="90"/>
      <c r="E24" s="90"/>
      <c r="F24" s="90"/>
      <c r="G24" s="90"/>
      <c r="H24" s="90"/>
      <c r="I24" s="91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3"/>
      <c r="Z24" s="93"/>
      <c r="AA24" s="93"/>
      <c r="AB24" s="93"/>
      <c r="AC24" s="93"/>
      <c r="AD24" s="93"/>
      <c r="AE24" s="93"/>
      <c r="AF24" s="93"/>
      <c r="AG24" s="94">
        <f>SUM(AG14:AJ23)</f>
        <v>0</v>
      </c>
      <c r="AH24" s="95"/>
      <c r="AI24" s="95"/>
      <c r="AJ24" s="96"/>
    </row>
    <row r="26" ht="15">
      <c r="B26" s="3" t="s">
        <v>10</v>
      </c>
    </row>
    <row r="27" spans="2:36" ht="87.75" customHeight="1">
      <c r="B27" s="67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9"/>
    </row>
    <row r="31" spans="2:36" ht="30" customHeight="1">
      <c r="B31" s="43" t="str">
        <f>IF(main!P22=0,"Ошибка! Заполните данные на листе main",main!P22)</f>
        <v>Ошибка! Заполните данные на листе main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R31" s="44"/>
      <c r="S31" s="44"/>
      <c r="T31" s="44"/>
      <c r="U31" s="44"/>
      <c r="V31" s="44"/>
      <c r="W31" s="44"/>
      <c r="X31" s="44"/>
      <c r="Z31" s="43" t="str">
        <f>IF(main!P24=0,"Ошибка! Заполните данные на листе main",main!P24)</f>
        <v>Ошибка! Заполните данные на листе main</v>
      </c>
      <c r="AA31" s="43"/>
      <c r="AB31" s="43"/>
      <c r="AC31" s="43"/>
      <c r="AD31" s="43"/>
      <c r="AE31" s="43"/>
      <c r="AF31" s="43"/>
      <c r="AG31" s="43"/>
      <c r="AH31" s="43"/>
      <c r="AI31" s="43"/>
      <c r="AJ31" s="43"/>
    </row>
    <row r="32" spans="2:36" ht="15">
      <c r="B32" s="36" t="s">
        <v>14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17"/>
      <c r="R32" s="36" t="s">
        <v>15</v>
      </c>
      <c r="S32" s="36"/>
      <c r="T32" s="36"/>
      <c r="U32" s="36"/>
      <c r="V32" s="36"/>
      <c r="W32" s="36"/>
      <c r="X32" s="36"/>
      <c r="Y32" s="17"/>
      <c r="Z32" s="36" t="s">
        <v>16</v>
      </c>
      <c r="AA32" s="36"/>
      <c r="AB32" s="36"/>
      <c r="AC32" s="36"/>
      <c r="AD32" s="36"/>
      <c r="AE32" s="36"/>
      <c r="AF32" s="36"/>
      <c r="AG32" s="36"/>
      <c r="AH32" s="36"/>
      <c r="AI32" s="36"/>
      <c r="AJ32" s="36"/>
    </row>
    <row r="33" ht="4.5" customHeight="1"/>
    <row r="34" spans="2:36" ht="30" customHeight="1">
      <c r="B34" s="43" t="s">
        <v>0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R34" s="44"/>
      <c r="S34" s="44"/>
      <c r="T34" s="44"/>
      <c r="U34" s="44"/>
      <c r="V34" s="44"/>
      <c r="W34" s="44"/>
      <c r="X34" s="44"/>
      <c r="Z34" s="43" t="str">
        <f>IF(main!P26=0,"Ошибка! Заполните данные на листе main",main!P26)</f>
        <v>Ошибка! Заполните данные на листе main</v>
      </c>
      <c r="AA34" s="43"/>
      <c r="AB34" s="43"/>
      <c r="AC34" s="43"/>
      <c r="AD34" s="43"/>
      <c r="AE34" s="43"/>
      <c r="AF34" s="43"/>
      <c r="AG34" s="43"/>
      <c r="AH34" s="43"/>
      <c r="AI34" s="43"/>
      <c r="AJ34" s="43"/>
    </row>
    <row r="35" spans="2:36" ht="15"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17"/>
      <c r="R35" s="36" t="s">
        <v>15</v>
      </c>
      <c r="S35" s="36"/>
      <c r="T35" s="36"/>
      <c r="U35" s="36"/>
      <c r="V35" s="36"/>
      <c r="W35" s="36"/>
      <c r="X35" s="36"/>
      <c r="Y35" s="17"/>
      <c r="Z35" s="36" t="s">
        <v>16</v>
      </c>
      <c r="AA35" s="36"/>
      <c r="AB35" s="36"/>
      <c r="AC35" s="36"/>
      <c r="AD35" s="36"/>
      <c r="AE35" s="36"/>
      <c r="AF35" s="36"/>
      <c r="AG35" s="36"/>
      <c r="AH35" s="36"/>
      <c r="AI35" s="36"/>
      <c r="AJ35" s="36"/>
    </row>
    <row r="37" spans="2:36" ht="15">
      <c r="B37" s="3" t="s">
        <v>7</v>
      </c>
      <c r="Z37" s="30" t="str">
        <f>IF(main!P30=0,"Ошибка! Заполните необходимые поля на листе main",CONCATENATE("Дата заполнения:  ",TEXT(main!P30,"ДД.ММ.ГГГГ")," года."))</f>
        <v>Ошибка! Заполните необходимые поля на листе main</v>
      </c>
      <c r="AA37" s="30"/>
      <c r="AB37" s="30"/>
      <c r="AC37" s="30"/>
      <c r="AD37" s="30"/>
      <c r="AE37" s="30"/>
      <c r="AF37" s="30"/>
      <c r="AG37" s="30"/>
      <c r="AH37" s="30"/>
      <c r="AI37" s="30"/>
      <c r="AJ37" s="30"/>
    </row>
  </sheetData>
  <sheetProtection sheet="1"/>
  <mergeCells count="93">
    <mergeCell ref="B34:P34"/>
    <mergeCell ref="R34:X34"/>
    <mergeCell ref="Z34:AJ34"/>
    <mergeCell ref="B35:P35"/>
    <mergeCell ref="R35:X35"/>
    <mergeCell ref="Z35:AJ35"/>
    <mergeCell ref="B32:P32"/>
    <mergeCell ref="R32:X32"/>
    <mergeCell ref="Z32:AJ32"/>
    <mergeCell ref="Z37:AJ37"/>
    <mergeCell ref="AC13:AF13"/>
    <mergeCell ref="Y13:AB13"/>
    <mergeCell ref="R13:X13"/>
    <mergeCell ref="R15:X15"/>
    <mergeCell ref="Y15:AB15"/>
    <mergeCell ref="AC15:AF15"/>
    <mergeCell ref="B15:I15"/>
    <mergeCell ref="J15:Q15"/>
    <mergeCell ref="B14:I14"/>
    <mergeCell ref="J14:Q14"/>
    <mergeCell ref="R31:X31"/>
    <mergeCell ref="Z31:AJ31"/>
    <mergeCell ref="AG15:AJ15"/>
    <mergeCell ref="B27:AJ27"/>
    <mergeCell ref="B31:P31"/>
    <mergeCell ref="B16:I16"/>
    <mergeCell ref="J16:Q16"/>
    <mergeCell ref="R16:X16"/>
    <mergeCell ref="Y16:AB16"/>
    <mergeCell ref="AC16:AF16"/>
    <mergeCell ref="AG16:AJ16"/>
    <mergeCell ref="Y17:AB17"/>
    <mergeCell ref="AC17:AF17"/>
    <mergeCell ref="R14:X14"/>
    <mergeCell ref="Y14:AB14"/>
    <mergeCell ref="AC14:AF14"/>
    <mergeCell ref="AG14:AJ14"/>
    <mergeCell ref="AG17:AJ17"/>
    <mergeCell ref="B18:I18"/>
    <mergeCell ref="J18:Q18"/>
    <mergeCell ref="R18:X18"/>
    <mergeCell ref="Y18:AB18"/>
    <mergeCell ref="AC18:AF18"/>
    <mergeCell ref="AG18:AJ18"/>
    <mergeCell ref="B17:I17"/>
    <mergeCell ref="J17:Q17"/>
    <mergeCell ref="R17:X17"/>
    <mergeCell ref="AG20:AJ20"/>
    <mergeCell ref="B19:I19"/>
    <mergeCell ref="J19:Q19"/>
    <mergeCell ref="R19:X19"/>
    <mergeCell ref="Y19:AB19"/>
    <mergeCell ref="AC19:AF19"/>
    <mergeCell ref="J21:Q21"/>
    <mergeCell ref="R21:X21"/>
    <mergeCell ref="Y21:AB21"/>
    <mergeCell ref="AC21:AF21"/>
    <mergeCell ref="AG19:AJ19"/>
    <mergeCell ref="B20:I20"/>
    <mergeCell ref="J20:Q20"/>
    <mergeCell ref="R20:X20"/>
    <mergeCell ref="Y20:AB20"/>
    <mergeCell ref="AC20:AF20"/>
    <mergeCell ref="Y23:AB23"/>
    <mergeCell ref="AC23:AF23"/>
    <mergeCell ref="AG21:AJ21"/>
    <mergeCell ref="B22:I22"/>
    <mergeCell ref="J22:Q22"/>
    <mergeCell ref="R22:X22"/>
    <mergeCell ref="Y22:AB22"/>
    <mergeCell ref="AC22:AF22"/>
    <mergeCell ref="AG22:AJ22"/>
    <mergeCell ref="B21:I21"/>
    <mergeCell ref="AG23:AJ23"/>
    <mergeCell ref="B24:I24"/>
    <mergeCell ref="J24:Q24"/>
    <mergeCell ref="R24:X24"/>
    <mergeCell ref="Y24:AB24"/>
    <mergeCell ref="AC24:AF24"/>
    <mergeCell ref="AG24:AJ24"/>
    <mergeCell ref="B23:I23"/>
    <mergeCell ref="J23:Q23"/>
    <mergeCell ref="R23:X23"/>
    <mergeCell ref="B10:AJ10"/>
    <mergeCell ref="AG13:AJ13"/>
    <mergeCell ref="I1:AJ2"/>
    <mergeCell ref="I3:AJ4"/>
    <mergeCell ref="I5:V5"/>
    <mergeCell ref="W5:AJ5"/>
    <mergeCell ref="I6:V6"/>
    <mergeCell ref="W6:AJ6"/>
    <mergeCell ref="B13:I13"/>
    <mergeCell ref="J13:Q13"/>
  </mergeCells>
  <conditionalFormatting sqref="B1:AJ12 B28:AJ30 B27 B31:B32 Q31:R32 Y31:Z32 B36:AJ36 B33:AJ33 B38:AJ65536 B37:Z37 B25:AJ26 B13 B15">
    <cfRule type="containsText" priority="54" dxfId="351" operator="containsText" text="Ошибка!">
      <formula>NOT(ISERROR(SEARCH("Ошибка!",B1)))</formula>
    </cfRule>
  </conditionalFormatting>
  <conditionalFormatting sqref="B34:B35 Q34:R35 Y34:Z35">
    <cfRule type="containsText" priority="53" dxfId="351" operator="containsText" text="Ошибка!">
      <formula>NOT(ISERROR(SEARCH("Ошибка!",B34)))</formula>
    </cfRule>
  </conditionalFormatting>
  <conditionalFormatting sqref="AG13 AG15">
    <cfRule type="containsText" priority="51" dxfId="351" operator="containsText" text="Ошибка!">
      <formula>NOT(ISERROR(SEARCH("Ошибка!",AG13)))</formula>
    </cfRule>
  </conditionalFormatting>
  <conditionalFormatting sqref="B14">
    <cfRule type="containsText" priority="20" dxfId="351" operator="containsText" text="Ошибка!">
      <formula>NOT(ISERROR(SEARCH("Ошибка!",B14)))</formula>
    </cfRule>
  </conditionalFormatting>
  <conditionalFormatting sqref="AG14">
    <cfRule type="containsText" priority="19" dxfId="351" operator="containsText" text="Ошибка!">
      <formula>NOT(ISERROR(SEARCH("Ошибка!",AG14)))</formula>
    </cfRule>
  </conditionalFormatting>
  <conditionalFormatting sqref="B16">
    <cfRule type="containsText" priority="18" dxfId="351" operator="containsText" text="Ошибка!">
      <formula>NOT(ISERROR(SEARCH("Ошибка!",B16)))</formula>
    </cfRule>
  </conditionalFormatting>
  <conditionalFormatting sqref="AG16">
    <cfRule type="containsText" priority="17" dxfId="351" operator="containsText" text="Ошибка!">
      <formula>NOT(ISERROR(SEARCH("Ошибка!",AG16)))</formula>
    </cfRule>
  </conditionalFormatting>
  <conditionalFormatting sqref="B17">
    <cfRule type="containsText" priority="16" dxfId="351" operator="containsText" text="Ошибка!">
      <formula>NOT(ISERROR(SEARCH("Ошибка!",B17)))</formula>
    </cfRule>
  </conditionalFormatting>
  <conditionalFormatting sqref="AG17">
    <cfRule type="containsText" priority="15" dxfId="351" operator="containsText" text="Ошибка!">
      <formula>NOT(ISERROR(SEARCH("Ошибка!",AG17)))</formula>
    </cfRule>
  </conditionalFormatting>
  <conditionalFormatting sqref="B18">
    <cfRule type="containsText" priority="14" dxfId="351" operator="containsText" text="Ошибка!">
      <formula>NOT(ISERROR(SEARCH("Ошибка!",B18)))</formula>
    </cfRule>
  </conditionalFormatting>
  <conditionalFormatting sqref="AG18">
    <cfRule type="containsText" priority="13" dxfId="351" operator="containsText" text="Ошибка!">
      <formula>NOT(ISERROR(SEARCH("Ошибка!",AG18)))</formula>
    </cfRule>
  </conditionalFormatting>
  <conditionalFormatting sqref="B19">
    <cfRule type="containsText" priority="12" dxfId="351" operator="containsText" text="Ошибка!">
      <formula>NOT(ISERROR(SEARCH("Ошибка!",B19)))</formula>
    </cfRule>
  </conditionalFormatting>
  <conditionalFormatting sqref="AG19">
    <cfRule type="containsText" priority="11" dxfId="351" operator="containsText" text="Ошибка!">
      <formula>NOT(ISERROR(SEARCH("Ошибка!",AG19)))</formula>
    </cfRule>
  </conditionalFormatting>
  <conditionalFormatting sqref="B20">
    <cfRule type="containsText" priority="10" dxfId="351" operator="containsText" text="Ошибка!">
      <formula>NOT(ISERROR(SEARCH("Ошибка!",B20)))</formula>
    </cfRule>
  </conditionalFormatting>
  <conditionalFormatting sqref="AG20">
    <cfRule type="containsText" priority="9" dxfId="351" operator="containsText" text="Ошибка!">
      <formula>NOT(ISERROR(SEARCH("Ошибка!",AG20)))</formula>
    </cfRule>
  </conditionalFormatting>
  <conditionalFormatting sqref="B21">
    <cfRule type="containsText" priority="8" dxfId="351" operator="containsText" text="Ошибка!">
      <formula>NOT(ISERROR(SEARCH("Ошибка!",B21)))</formula>
    </cfRule>
  </conditionalFormatting>
  <conditionalFormatting sqref="AG21">
    <cfRule type="containsText" priority="7" dxfId="351" operator="containsText" text="Ошибка!">
      <formula>NOT(ISERROR(SEARCH("Ошибка!",AG21)))</formula>
    </cfRule>
  </conditionalFormatting>
  <conditionalFormatting sqref="B22">
    <cfRule type="containsText" priority="6" dxfId="351" operator="containsText" text="Ошибка!">
      <formula>NOT(ISERROR(SEARCH("Ошибка!",B22)))</formula>
    </cfRule>
  </conditionalFormatting>
  <conditionalFormatting sqref="AG22">
    <cfRule type="containsText" priority="5" dxfId="351" operator="containsText" text="Ошибка!">
      <formula>NOT(ISERROR(SEARCH("Ошибка!",AG22)))</formula>
    </cfRule>
  </conditionalFormatting>
  <conditionalFormatting sqref="B23">
    <cfRule type="containsText" priority="4" dxfId="351" operator="containsText" text="Ошибка!">
      <formula>NOT(ISERROR(SEARCH("Ошибка!",B23)))</formula>
    </cfRule>
  </conditionalFormatting>
  <conditionalFormatting sqref="AG23">
    <cfRule type="containsText" priority="3" dxfId="351" operator="containsText" text="Ошибка!">
      <formula>NOT(ISERROR(SEARCH("Ошибка!",AG23)))</formula>
    </cfRule>
  </conditionalFormatting>
  <conditionalFormatting sqref="B24">
    <cfRule type="containsText" priority="2" dxfId="351" operator="containsText" text="Ошибка!">
      <formula>NOT(ISERROR(SEARCH("Ошибка!",B24)))</formula>
    </cfRule>
  </conditionalFormatting>
  <conditionalFormatting sqref="AG24">
    <cfRule type="containsText" priority="1" dxfId="351" operator="containsText" text="Ошибка!">
      <formula>NOT(ISERROR(SEARCH("Ошибка!",AG24)))</formula>
    </cfRule>
  </conditionalFormatting>
  <dataValidations count="1">
    <dataValidation type="date" allowBlank="1" showInputMessage="1" showErrorMessage="1" sqref="Y14:AF24">
      <formula1>36526</formula1>
      <formula2>73050</formula2>
    </dataValidation>
  </dataValidations>
  <hyperlinks>
    <hyperlink ref="I5" r:id="rId1" display="www.lcrl.ru"/>
    <hyperlink ref="W5" r:id="rId2" display="mail@lcrl.ru"/>
  </hyperlink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vma</dc:creator>
  <cp:keywords/>
  <dc:description/>
  <cp:lastModifiedBy>user</cp:lastModifiedBy>
  <cp:lastPrinted>2018-03-28T09:04:32Z</cp:lastPrinted>
  <dcterms:created xsi:type="dcterms:W3CDTF">2016-06-17T07:08:14Z</dcterms:created>
  <dcterms:modified xsi:type="dcterms:W3CDTF">2018-03-28T09:13:37Z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